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бщие\КВАРТАЛЬНЫЕ ОТЧЁТЫ\2022 год\9 месяцев 2022\"/>
    </mc:Choice>
  </mc:AlternateContent>
  <bookViews>
    <workbookView xWindow="0" yWindow="0" windowWidth="28800" windowHeight="11700"/>
  </bookViews>
  <sheets>
    <sheet name="9 месяцев" sheetId="2" r:id="rId1"/>
  </sheets>
  <definedNames>
    <definedName name="_xlnm.Print_Titles" localSheetId="0">'9 месяцев'!$6:$7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C8" i="2" l="1"/>
  <c r="C36" i="2" s="1"/>
  <c r="B8" i="2"/>
  <c r="B36" i="2" s="1"/>
  <c r="D36" i="2" l="1"/>
  <c r="D9" i="2"/>
  <c r="D35" i="2" l="1"/>
  <c r="D8" i="2"/>
</calcChain>
</file>

<file path=xl/sharedStrings.xml><?xml version="1.0" encoding="utf-8"?>
<sst xmlns="http://schemas.openxmlformats.org/spreadsheetml/2006/main" count="36" uniqueCount="36">
  <si>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</si>
  <si>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</si>
  <si>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</si>
  <si>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</si>
  <si>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</si>
  <si>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% исполнения к плану</t>
  </si>
  <si>
    <t>Всего:</t>
  </si>
  <si>
    <t>Уточненные плановые назначения на 2022 год</t>
  </si>
  <si>
    <t>Муниципальная программа "Развитие образования города Нижневартовска"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</si>
  <si>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</si>
  <si>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Муниципальная программа "Доступная среда в городе Нижневартовске"</t>
  </si>
  <si>
    <t>Муниципальная программа "Развитие жилищно-коммунального хозяйства города Нижневартовска"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</si>
  <si>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</si>
  <si>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Муниципальная программа "Капитальное строительство и реконструкция объектов города Нижневартовска"</t>
  </si>
  <si>
    <t>Муниципальная программа "Формирование современной городской среды в муниципальном образовании город Нижневартовск"</t>
  </si>
  <si>
    <t>Муниципальная программа города Нижневартовска "Улучшение жилищных условий молодых семей"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</si>
  <si>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разграничена"</t>
  </si>
  <si>
    <t>Муниципальная программа "Управление муниципальными финансами в городе Нижневартовске"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</si>
  <si>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Нижневартовске"</t>
  </si>
  <si>
    <t>Муниципальная программа "Комплекс мероприятий по профилактике правонарушений в городе Нижневартовске"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</si>
  <si>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объектах"</t>
  </si>
  <si>
    <t>Муниципальная программа "Энергосбережение и повышение энергетической эффективности в муниципальном образовании город Нижневартовск"</t>
  </si>
  <si>
    <t>Муниципальная программа "Развитие гражданского общества в городе Нижневартовске"</t>
  </si>
  <si>
    <t>Муниципальная программа "Развитие муниципальной службы в администрации города Нижневартовска"</t>
  </si>
  <si>
    <t>Муниципальная программа "Развитие малого и среднего предпринимательства на территории города Нижневартовска"</t>
  </si>
  <si>
    <t>Муниципальная программа "Развитие агропромышленного комплекса на территории города Нижневартовска"</t>
  </si>
  <si>
    <t>Муниципальная программа "Оздоровление экологической обстановки в городе Нижневартовске"</t>
  </si>
  <si>
    <t>Муниципальная программа "Электронный Нижневартовск"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</si>
  <si>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</si>
  <si>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Муниципальная программа "Обеспечение доступным и комфортным жильем жителей города Нижневартовска"</t>
  </si>
  <si>
    <t>Муниципальная программа "Развитие социальной сферы города Нижневартовска"</t>
  </si>
  <si>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Нижневартовске"</t>
  </si>
  <si>
    <t>Муниципальная программа "Развитие градостроительной деятельности и жилищного строительства в  городе Нижневартовске"</t>
  </si>
  <si>
    <t>Муниципальная программа "Молодежь Нижневартовска"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</si>
  <si>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9 месяцев 2022 года</t>
  </si>
  <si>
    <t>Исполнено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</si>
</sst>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3" fillId="0" borderId="0" xfId="1" applyFont="1" applyAlignment="1">
      <alignment horizontal="center"/>
    </xf>
    <xf numFmtId="164" fontId="3" fillId="0" borderId="1" xfId="1" applyNumberFormat="1" applyFont="1" applyFill="1" applyBorder="1" applyAlignment="1" applyProtection="1">
      <alignment horizontal="justify" vertical="top" wrapText="1"/>
      <protection hidden="1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1" xfId="1" applyFont="1" applyFill="1" applyBorder="1" applyAlignment="1">
      <alignment vertical="top" wrapText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4" fontId="3" fillId="0" borderId="1" xfId="1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165" fontId="3" fillId="0" borderId="0" xfId="1" applyNumberFormat="1" applyFont="1" applyFill="1" applyAlignment="1">
      <alignment horizontal="right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 applyProtection="1">
      <alignment horizontal="left" vertical="center" wrapText="1"/>
      <protection hidden="1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view="pageBreakPreview" topLeftCell="A28" zoomScaleNormal="100" zoomScaleSheetLayoutView="100" workbookViewId="0">
      <selection activeCell="B32" sqref="B32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3</v>
      </c>
    </row>
    <row r="2" spans="1:4" x14ac:dyDescent="0.3">
      <c r="A2" s="3"/>
      <c r="B2" s="1"/>
      <c r="C2" s="1"/>
    </row>
    <row r="3" spans="1:4" ht="74.25" customHeight="1" x14ac:dyDescent="0.3">
      <c r="A3" s="28" t="s">
        <v>34</v>
      </c>
      <c r="B3" s="28"/>
      <c r="C3" s="28"/>
      <c r="D3" s="28"/>
    </row>
    <row r="4" spans="1:4" x14ac:dyDescent="0.3">
      <c r="A4" s="4"/>
      <c r="B4" s="11"/>
      <c r="C4" s="8"/>
    </row>
    <row r="5" spans="1:4" x14ac:dyDescent="0.3">
      <c r="A5" s="16"/>
      <c r="B5" s="11"/>
      <c r="C5" s="11"/>
      <c r="D5" s="17" t="s">
        <v>4</v>
      </c>
    </row>
    <row r="6" spans="1:4" s="5" customFormat="1" ht="75" x14ac:dyDescent="0.3">
      <c r="A6" s="18" t="s">
        <v>0</v>
      </c>
      <c r="B6" s="18" t="s">
        <v>7</v>
      </c>
      <c r="C6" s="18" t="s">
        <v>35</v>
      </c>
      <c r="D6" s="19" t="s">
        <v>5</v>
      </c>
    </row>
    <row r="7" spans="1:4" s="9" customFormat="1" x14ac:dyDescent="0.3">
      <c r="A7" s="20">
        <v>1</v>
      </c>
      <c r="B7" s="21">
        <v>2</v>
      </c>
      <c r="C7" s="20">
        <v>3</v>
      </c>
      <c r="D7" s="22">
        <v>4</v>
      </c>
    </row>
    <row r="8" spans="1:4" s="6" customFormat="1" x14ac:dyDescent="0.2">
      <c r="A8" s="23" t="s">
        <v>1</v>
      </c>
      <c r="B8" s="15">
        <f>SUM(B9:B34)</f>
        <v>21280356.440000009</v>
      </c>
      <c r="C8" s="15">
        <f>SUM(C9:C34)</f>
        <v>13937602.729999999</v>
      </c>
      <c r="D8" s="24">
        <f>ROUND(C8/B8*100,1)</f>
        <v>65.5</v>
      </c>
    </row>
    <row r="9" spans="1:4" ht="41.25" customHeight="1" x14ac:dyDescent="0.3">
      <c r="A9" s="10" t="s">
        <v>8</v>
      </c>
      <c r="B9" s="13">
        <v>11991644.76</v>
      </c>
      <c r="C9" s="13">
        <v>8486903.8399999999</v>
      </c>
      <c r="D9" s="25">
        <f>ROUND(C9/B9*100,1)</f>
        <v>70.8</v>
      </c>
    </row>
    <row r="10" spans="1:4" ht="56.25" x14ac:dyDescent="0.3">
      <c r="A10" s="10" t="s">
        <v>9</v>
      </c>
      <c r="B10" s="13">
        <v>572267.09</v>
      </c>
      <c r="C10" s="13">
        <v>249217.8</v>
      </c>
      <c r="D10" s="25">
        <f t="shared" ref="D10:D34" si="0">ROUND(C10/B10*100,1)</f>
        <v>43.5</v>
      </c>
    </row>
    <row r="11" spans="1:4" ht="42.75" customHeight="1" x14ac:dyDescent="0.3">
      <c r="A11" s="10" t="s">
        <v>10</v>
      </c>
      <c r="B11" s="13">
        <v>16284.18</v>
      </c>
      <c r="C11" s="13">
        <v>12919.85</v>
      </c>
      <c r="D11" s="25">
        <f t="shared" si="0"/>
        <v>79.3</v>
      </c>
    </row>
    <row r="12" spans="1:4" ht="37.5" x14ac:dyDescent="0.3">
      <c r="A12" s="10" t="s">
        <v>11</v>
      </c>
      <c r="B12" s="13">
        <v>231721</v>
      </c>
      <c r="C12" s="13">
        <v>90885.52</v>
      </c>
      <c r="D12" s="25">
        <f t="shared" si="0"/>
        <v>39.200000000000003</v>
      </c>
    </row>
    <row r="13" spans="1:4" ht="56.25" x14ac:dyDescent="0.3">
      <c r="A13" s="10" t="s">
        <v>12</v>
      </c>
      <c r="B13" s="13">
        <v>2312664.39</v>
      </c>
      <c r="C13" s="13">
        <v>1515610.35</v>
      </c>
      <c r="D13" s="25">
        <f t="shared" si="0"/>
        <v>65.5</v>
      </c>
    </row>
    <row r="14" spans="1:4" ht="42" customHeight="1" x14ac:dyDescent="0.3">
      <c r="A14" s="10" t="s">
        <v>13</v>
      </c>
      <c r="B14" s="27">
        <v>1645281.56</v>
      </c>
      <c r="C14" s="13">
        <v>774999.05</v>
      </c>
      <c r="D14" s="25">
        <f t="shared" si="0"/>
        <v>47.1</v>
      </c>
    </row>
    <row r="15" spans="1:4" ht="58.5" customHeight="1" x14ac:dyDescent="0.3">
      <c r="A15" s="10" t="s">
        <v>14</v>
      </c>
      <c r="B15" s="13">
        <v>412292.61</v>
      </c>
      <c r="C15" s="13">
        <v>179404.1</v>
      </c>
      <c r="D15" s="25">
        <f t="shared" si="0"/>
        <v>43.5</v>
      </c>
    </row>
    <row r="16" spans="1:4" ht="37.5" x14ac:dyDescent="0.3">
      <c r="A16" s="10" t="s">
        <v>15</v>
      </c>
      <c r="B16" s="13">
        <v>53535.28</v>
      </c>
      <c r="C16" s="13">
        <v>51808.43</v>
      </c>
      <c r="D16" s="25">
        <f t="shared" si="0"/>
        <v>96.8</v>
      </c>
    </row>
    <row r="17" spans="1:4" ht="112.5" customHeight="1" x14ac:dyDescent="0.3">
      <c r="A17" s="10" t="s">
        <v>16</v>
      </c>
      <c r="B17" s="13">
        <v>139424.87</v>
      </c>
      <c r="C17" s="13">
        <v>108659.78</v>
      </c>
      <c r="D17" s="25">
        <f t="shared" si="0"/>
        <v>77.900000000000006</v>
      </c>
    </row>
    <row r="18" spans="1:4" ht="45" customHeight="1" x14ac:dyDescent="0.3">
      <c r="A18" s="10" t="s">
        <v>17</v>
      </c>
      <c r="B18" s="13">
        <v>93142.18</v>
      </c>
      <c r="C18" s="13">
        <v>70077.17</v>
      </c>
      <c r="D18" s="25">
        <f t="shared" si="0"/>
        <v>75.2</v>
      </c>
    </row>
    <row r="19" spans="1:4" ht="72.599999999999994" customHeight="1" x14ac:dyDescent="0.3">
      <c r="A19" s="10" t="s">
        <v>18</v>
      </c>
      <c r="B19" s="13">
        <v>3024</v>
      </c>
      <c r="C19" s="13">
        <v>1553.76</v>
      </c>
      <c r="D19" s="25">
        <f t="shared" si="0"/>
        <v>51.4</v>
      </c>
    </row>
    <row r="20" spans="1:4" ht="38.25" customHeight="1" x14ac:dyDescent="0.3">
      <c r="A20" s="10" t="s">
        <v>19</v>
      </c>
      <c r="B20" s="13">
        <v>10951.89</v>
      </c>
      <c r="C20" s="13">
        <v>7381.28</v>
      </c>
      <c r="D20" s="25">
        <f t="shared" si="0"/>
        <v>67.400000000000006</v>
      </c>
    </row>
    <row r="21" spans="1:4" ht="93.75" customHeight="1" x14ac:dyDescent="0.3">
      <c r="A21" s="10" t="s">
        <v>20</v>
      </c>
      <c r="B21" s="13">
        <v>212218.6</v>
      </c>
      <c r="C21" s="13">
        <v>123638.38</v>
      </c>
      <c r="D21" s="25">
        <f t="shared" si="0"/>
        <v>58.3</v>
      </c>
    </row>
    <row r="22" spans="1:4" ht="57.75" customHeight="1" x14ac:dyDescent="0.3">
      <c r="A22" s="10" t="s">
        <v>21</v>
      </c>
      <c r="B22" s="13">
        <v>8040</v>
      </c>
      <c r="C22" s="13">
        <v>5839.36</v>
      </c>
      <c r="D22" s="25">
        <f t="shared" si="0"/>
        <v>72.599999999999994</v>
      </c>
    </row>
    <row r="23" spans="1:4" ht="37.5" x14ac:dyDescent="0.3">
      <c r="A23" s="10" t="s">
        <v>22</v>
      </c>
      <c r="B23" s="13">
        <v>11756.1</v>
      </c>
      <c r="C23" s="13">
        <v>10495.42</v>
      </c>
      <c r="D23" s="25">
        <f t="shared" si="0"/>
        <v>89.3</v>
      </c>
    </row>
    <row r="24" spans="1:4" ht="37.5" x14ac:dyDescent="0.3">
      <c r="A24" s="10" t="s">
        <v>23</v>
      </c>
      <c r="B24" s="13">
        <v>500</v>
      </c>
      <c r="C24" s="13">
        <v>283.72000000000003</v>
      </c>
      <c r="D24" s="25">
        <f t="shared" si="0"/>
        <v>56.7</v>
      </c>
    </row>
    <row r="25" spans="1:4" ht="40.5" customHeight="1" x14ac:dyDescent="0.3">
      <c r="A25" s="10" t="s">
        <v>24</v>
      </c>
      <c r="B25" s="13">
        <v>18391.099999999999</v>
      </c>
      <c r="C25" s="13">
        <v>15262.89</v>
      </c>
      <c r="D25" s="25">
        <f t="shared" si="0"/>
        <v>83</v>
      </c>
    </row>
    <row r="26" spans="1:4" ht="39.75" customHeight="1" x14ac:dyDescent="0.3">
      <c r="A26" s="10" t="s">
        <v>25</v>
      </c>
      <c r="B26" s="13">
        <v>122520.6</v>
      </c>
      <c r="C26" s="13">
        <v>97706.77</v>
      </c>
      <c r="D26" s="25">
        <f t="shared" si="0"/>
        <v>79.7</v>
      </c>
    </row>
    <row r="27" spans="1:4" ht="37.5" x14ac:dyDescent="0.3">
      <c r="A27" s="10" t="s">
        <v>26</v>
      </c>
      <c r="B27" s="13">
        <v>218691.67</v>
      </c>
      <c r="C27" s="13">
        <v>50662.48</v>
      </c>
      <c r="D27" s="25">
        <f t="shared" si="0"/>
        <v>23.2</v>
      </c>
    </row>
    <row r="28" spans="1:4" ht="20.25" customHeight="1" x14ac:dyDescent="0.3">
      <c r="A28" s="10" t="s">
        <v>27</v>
      </c>
      <c r="B28" s="13">
        <v>34283</v>
      </c>
      <c r="C28" s="13">
        <v>19039.29</v>
      </c>
      <c r="D28" s="25">
        <f t="shared" si="0"/>
        <v>55.5</v>
      </c>
    </row>
    <row r="29" spans="1:4" ht="56.25" x14ac:dyDescent="0.3">
      <c r="A29" s="10" t="s">
        <v>28</v>
      </c>
      <c r="B29" s="13">
        <v>423054.7</v>
      </c>
      <c r="C29" s="13">
        <v>284571.42</v>
      </c>
      <c r="D29" s="25">
        <f t="shared" si="0"/>
        <v>67.3</v>
      </c>
    </row>
    <row r="30" spans="1:4" ht="37.5" x14ac:dyDescent="0.3">
      <c r="A30" s="10" t="s">
        <v>29</v>
      </c>
      <c r="B30" s="13">
        <v>289522.99</v>
      </c>
      <c r="C30" s="13">
        <v>75871.39</v>
      </c>
      <c r="D30" s="25">
        <f t="shared" si="0"/>
        <v>26.2</v>
      </c>
    </row>
    <row r="31" spans="1:4" ht="37.5" x14ac:dyDescent="0.3">
      <c r="A31" s="10" t="s">
        <v>30</v>
      </c>
      <c r="B31" s="13">
        <v>2295527.15</v>
      </c>
      <c r="C31" s="13">
        <v>1623731.2</v>
      </c>
      <c r="D31" s="25">
        <f t="shared" si="0"/>
        <v>70.7</v>
      </c>
    </row>
    <row r="32" spans="1:4" ht="58.5" customHeight="1" x14ac:dyDescent="0.3">
      <c r="A32" s="10" t="s">
        <v>31</v>
      </c>
      <c r="B32" s="13">
        <v>5730</v>
      </c>
      <c r="C32" s="13">
        <v>3065.81</v>
      </c>
      <c r="D32" s="25">
        <f t="shared" si="0"/>
        <v>53.5</v>
      </c>
    </row>
    <row r="33" spans="1:4" ht="54" customHeight="1" x14ac:dyDescent="0.3">
      <c r="A33" s="10" t="s">
        <v>32</v>
      </c>
      <c r="B33" s="13">
        <v>33334.300000000003</v>
      </c>
      <c r="C33" s="13">
        <v>0</v>
      </c>
      <c r="D33" s="25">
        <f t="shared" si="0"/>
        <v>0</v>
      </c>
    </row>
    <row r="34" spans="1:4" ht="16.5" customHeight="1" x14ac:dyDescent="0.3">
      <c r="A34" s="12" t="s">
        <v>33</v>
      </c>
      <c r="B34" s="14">
        <v>124552.42</v>
      </c>
      <c r="C34" s="14">
        <v>78013.67</v>
      </c>
      <c r="D34" s="25">
        <f t="shared" si="0"/>
        <v>62.6</v>
      </c>
    </row>
    <row r="35" spans="1:4" s="5" customFormat="1" x14ac:dyDescent="0.3">
      <c r="A35" s="26" t="s">
        <v>2</v>
      </c>
      <c r="B35" s="15">
        <v>1177432.7</v>
      </c>
      <c r="C35" s="15">
        <v>839467.58</v>
      </c>
      <c r="D35" s="24">
        <f t="shared" ref="D35" si="1">ROUND(C35/B35*100,1)</f>
        <v>71.3</v>
      </c>
    </row>
    <row r="36" spans="1:4" s="5" customFormat="1" x14ac:dyDescent="0.3">
      <c r="A36" s="26" t="s">
        <v>6</v>
      </c>
      <c r="B36" s="15">
        <f>B35+B8</f>
        <v>22457789.140000008</v>
      </c>
      <c r="C36" s="15">
        <f>C35+C8</f>
        <v>14777070.309999999</v>
      </c>
      <c r="D36" s="24">
        <f>C36/B36*100</f>
        <v>65.799310065122441</v>
      </c>
    </row>
    <row r="37" spans="1:4" x14ac:dyDescent="0.3">
      <c r="A37" s="1"/>
      <c r="B37" s="8"/>
      <c r="C37" s="1"/>
    </row>
    <row r="38" spans="1:4" x14ac:dyDescent="0.3">
      <c r="A38" s="1"/>
      <c r="B38" s="1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месяцев</vt:lpstr>
      <vt:lpstr>'9 месяцев'!Заголовки_для_печати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Титов Олег Александрович</cp:lastModifiedBy>
  <cp:lastPrinted>2022-10-20T10:59:50Z</cp:lastPrinted>
  <dcterms:created xsi:type="dcterms:W3CDTF">2019-04-15T12:01:09Z</dcterms:created>
  <dcterms:modified xsi:type="dcterms:W3CDTF">2022-10-20T11:01:49Z</dcterms:modified>
</cp:coreProperties>
</file>