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60" windowWidth="12420" windowHeight="5856"/>
  </bookViews>
  <sheets>
    <sheet name="СРБ на год (КФСР)" sheetId="2" r:id="rId1"/>
  </sheets>
  <calcPr calcId="145621"/>
</workbook>
</file>

<file path=xl/calcChain.xml><?xml version="1.0" encoding="utf-8"?>
<calcChain xmlns="http://schemas.openxmlformats.org/spreadsheetml/2006/main">
  <c r="E57" i="2" l="1"/>
  <c r="E31" i="2"/>
  <c r="E28" i="2"/>
  <c r="E37" i="2" l="1"/>
  <c r="E35" i="2"/>
  <c r="E29" i="2" l="1"/>
  <c r="E18" i="2" l="1"/>
  <c r="E21" i="2"/>
</calcChain>
</file>

<file path=xl/sharedStrings.xml><?xml version="1.0" encoding="utf-8"?>
<sst xmlns="http://schemas.openxmlformats.org/spreadsheetml/2006/main" count="70" uniqueCount="60">
  <si>
    <t xml:space="preserve"> </t>
  </si>
  <si>
    <t>ИТОГО РАСХОДОВ</t>
  </si>
  <si>
    <t>Периодическая печать и издательства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</si>
  <si>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</si>
  <si>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</si>
  <si>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</si>
  <si>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</si>
  <si>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</si>
  <si>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</si>
  <si>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</si>
  <si>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</si>
  <si>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</si>
  <si>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</si>
  <si>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</si>
  <si>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</si>
  <si>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</si>
  <si>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</si>
  <si>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</si>
  <si>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</si>
  <si>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</si>
  <si>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</si>
  <si>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</si>
  <si>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</si>
  <si>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</si>
  <si>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</si>
  <si>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</si>
  <si>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</si>
  <si>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</si>
  <si>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</si>
  <si>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</si>
  <si>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</si>
  <si>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</si>
  <si>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</si>
  <si>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</si>
  <si>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</si>
  <si>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</si>
  <si>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</si>
  <si>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</si>
  <si>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</si>
  <si>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Органы юстиции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</si>
  <si>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</si>
  <si>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</si>
  <si>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</si>
  <si>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</si>
  <si>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</si>
  <si>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</si>
  <si>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</si>
  <si>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</si>
  <si>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Сумма</t>
  </si>
  <si>
    <t>Пр</t>
  </si>
  <si>
    <t>Рз</t>
  </si>
  <si>
    <t xml:space="preserve"> Наименование</t>
  </si>
  <si>
    <t xml:space="preserve">Распределение бюджетных ассигнований по разделам и подразделам </t>
  </si>
  <si>
    <t xml:space="preserve">                                                                            </t>
  </si>
  <si>
    <t xml:space="preserve">к проекту решения </t>
  </si>
  <si>
    <t>Думы города Нижневартовска</t>
  </si>
  <si>
    <t xml:space="preserve">                                                                         </t>
  </si>
  <si>
    <t>тыс. рублей</t>
  </si>
  <si>
    <t>Приложение 2</t>
  </si>
  <si>
    <t>от _________ 2017 №_____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</si>
</sst>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;0.00"/>
    <numFmt numFmtId="165" formatCode="00;;"/>
    <numFmt numFmtId="166" formatCode="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alignment wrapText="1"/>
      <protection hidden="1"/>
    </xf>
    <xf numFmtId="0" fontId="3" fillId="0" borderId="0" xfId="1" applyNumberFormat="1" applyFont="1" applyFill="1" applyAlignment="1" applyProtection="1">
      <protection hidden="1"/>
    </xf>
    <xf numFmtId="0" fontId="1" fillId="0" borderId="3" xfId="1" applyNumberFormat="1" applyFont="1" applyFill="1" applyBorder="1" applyAlignment="1" applyProtection="1">
      <protection hidden="1"/>
    </xf>
    <xf numFmtId="0" fontId="3" fillId="0" borderId="5" xfId="1" applyNumberFormat="1" applyFont="1" applyFill="1" applyBorder="1" applyAlignment="1" applyProtection="1">
      <protection hidden="1"/>
    </xf>
    <xf numFmtId="0" fontId="4" fillId="0" borderId="0" xfId="1" applyNumberFormat="1" applyFont="1" applyFill="1" applyAlignment="1" applyProtection="1">
      <alignment horizontal="center" vertical="center"/>
      <protection hidden="1"/>
    </xf>
    <xf numFmtId="0" fontId="5" fillId="0" borderId="0" xfId="1" applyNumberFormat="1" applyFont="1" applyFill="1" applyAlignment="1" applyProtection="1">
      <alignment horizontal="center" vertical="center"/>
      <protection hidden="1"/>
    </xf>
    <xf numFmtId="0" fontId="4" fillId="0" borderId="3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NumberFormat="1" applyFont="1" applyFill="1" applyAlignment="1" applyProtection="1">
      <alignment horizontal="right"/>
      <protection hidden="1"/>
    </xf>
    <xf numFmtId="0" fontId="6" fillId="0" borderId="0" xfId="1" applyNumberFormat="1" applyFont="1" applyFill="1" applyAlignment="1" applyProtection="1">
      <alignment horizontal="right"/>
      <protection hidden="1"/>
    </xf>
    <xf numFmtId="0" fontId="3" fillId="0" borderId="0" xfId="1" applyNumberFormat="1" applyFont="1" applyFill="1" applyAlignment="1" applyProtection="1">
      <alignment horizontal="center"/>
      <protection hidden="1"/>
    </xf>
    <xf numFmtId="0" fontId="7" fillId="0" borderId="2" xfId="1" applyNumberFormat="1" applyFont="1" applyFill="1" applyBorder="1" applyAlignment="1" applyProtection="1">
      <alignment horizontal="center" vertical="center"/>
      <protection hidden="1"/>
    </xf>
    <xf numFmtId="0" fontId="7" fillId="0" borderId="4" xfId="1" applyNumberFormat="1" applyFont="1" applyFill="1" applyBorder="1" applyAlignment="1" applyProtection="1">
      <alignment horizontal="center" vertical="center"/>
      <protection hidden="1"/>
    </xf>
    <xf numFmtId="0" fontId="7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6" xfId="1" applyNumberFormat="1" applyFont="1" applyFill="1" applyBorder="1" applyAlignment="1" applyProtection="1">
      <alignment horizontal="center" vertical="center"/>
      <protection hidden="1"/>
    </xf>
    <xf numFmtId="0" fontId="7" fillId="0" borderId="7" xfId="1" applyNumberFormat="1" applyFont="1" applyFill="1" applyBorder="1" applyAlignment="1" applyProtection="1">
      <alignment horizontal="center" vertical="center"/>
      <protection hidden="1"/>
    </xf>
    <xf numFmtId="0" fontId="7" fillId="0" borderId="6" xfId="1" applyNumberFormat="1" applyFont="1" applyFill="1" applyBorder="1" applyAlignment="1" applyProtection="1">
      <alignment horizontal="center" vertical="center" wrapText="1"/>
      <protection hidden="1"/>
    </xf>
    <xf numFmtId="166" fontId="8" fillId="0" borderId="4" xfId="1" applyNumberFormat="1" applyFont="1" applyFill="1" applyBorder="1" applyAlignment="1" applyProtection="1">
      <alignment vertical="center" wrapText="1"/>
      <protection hidden="1"/>
    </xf>
    <xf numFmtId="165" fontId="8" fillId="0" borderId="2" xfId="1" applyNumberFormat="1" applyFont="1" applyFill="1" applyBorder="1" applyAlignment="1" applyProtection="1">
      <alignment horizontal="right" vertical="center"/>
      <protection hidden="1"/>
    </xf>
    <xf numFmtId="164" fontId="8" fillId="0" borderId="4" xfId="1" applyNumberFormat="1" applyFont="1" applyFill="1" applyBorder="1" applyAlignment="1" applyProtection="1">
      <alignment horizontal="right" vertical="center"/>
      <protection hidden="1"/>
    </xf>
    <xf numFmtId="166" fontId="7" fillId="0" borderId="4" xfId="1" applyNumberFormat="1" applyFont="1" applyFill="1" applyBorder="1" applyAlignment="1" applyProtection="1">
      <alignment vertical="center" wrapText="1"/>
      <protection hidden="1"/>
    </xf>
    <xf numFmtId="165" fontId="7" fillId="0" borderId="2" xfId="1" applyNumberFormat="1" applyFont="1" applyFill="1" applyBorder="1" applyAlignment="1" applyProtection="1">
      <alignment horizontal="right" vertical="center"/>
      <protection hidden="1"/>
    </xf>
    <xf numFmtId="164" fontId="7" fillId="0" borderId="4" xfId="1" applyNumberFormat="1" applyFont="1" applyFill="1" applyBorder="1" applyAlignment="1" applyProtection="1">
      <alignment horizontal="right" vertical="center"/>
      <protection hidden="1"/>
    </xf>
    <xf numFmtId="0" fontId="8" fillId="0" borderId="2" xfId="1" applyNumberFormat="1" applyFont="1" applyFill="1" applyBorder="1" applyAlignment="1" applyProtection="1">
      <alignment horizontal="left" vertical="center"/>
      <protection hidden="1"/>
    </xf>
    <xf numFmtId="0" fontId="7" fillId="0" borderId="1" xfId="1" applyNumberFormat="1" applyFont="1" applyFill="1" applyBorder="1" applyAlignment="1" applyProtection="1">
      <alignment horizontal="right" vertical="center"/>
      <protection hidden="1"/>
    </xf>
    <xf numFmtId="0" fontId="7" fillId="0" borderId="0" xfId="1" applyNumberFormat="1" applyFont="1" applyFill="1" applyAlignment="1" applyProtection="1">
      <alignment horizontal="right" vertical="center"/>
      <protection hidden="1"/>
    </xf>
    <xf numFmtId="164" fontId="8" fillId="0" borderId="4" xfId="1" applyNumberFormat="1" applyFont="1" applyFill="1" applyBorder="1" applyAlignment="1" applyProtection="1">
      <alignment vertical="center"/>
      <protection hidden="1"/>
    </xf>
    <xf numFmtId="0" fontId="7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left"/>
      <protection hidden="1"/>
    </xf>
    <xf numFmtId="0" fontId="7" fillId="0" borderId="0" xfId="1" applyNumberFormat="1" applyFont="1" applyFill="1" applyAlignment="1" applyProtection="1">
      <alignment horizontal="right"/>
      <protection hidden="1"/>
    </xf>
    <xf numFmtId="0" fontId="7" fillId="0" borderId="0" xfId="1" applyNumberFormat="1" applyFont="1" applyFill="1" applyAlignment="1" applyProtection="1">
      <alignment wrapText="1"/>
      <protection hidden="1"/>
    </xf>
    <xf numFmtId="0" fontId="9" fillId="0" borderId="0" xfId="0" applyFont="1" applyAlignment="1">
      <alignment wrapText="1"/>
    </xf>
    <xf numFmtId="0" fontId="7" fillId="0" borderId="0" xfId="1" applyNumberFormat="1" applyFont="1" applyFill="1" applyAlignment="1" applyProtection="1">
      <alignment horizontal="center" wrapText="1"/>
      <protection hidden="1"/>
    </xf>
    <xf numFmtId="0" fontId="9" fillId="0" borderId="0" xfId="0" applyFont="1" applyAlignment="1">
      <alignment horizontal="center" wrapText="1"/>
    </xf>
    <xf numFmtId="0" fontId="7" fillId="0" borderId="0" xfId="1" applyNumberFormat="1" applyFont="1" applyFill="1" applyAlignment="1" applyProtection="1">
      <alignment horizontal="left" wrapText="1"/>
      <protection hidden="1"/>
    </xf>
    <xf numFmtId="0" fontId="9" fillId="0" borderId="0" xfId="0" applyFont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showGridLines="0" tabSelected="1" topLeftCell="A37" zoomScaleNormal="100" workbookViewId="0">
      <selection activeCell="E57" sqref="E57"/>
    </sheetView>
  </sheetViews>
  <sheetFormatPr defaultColWidth="9.21875" defaultRowHeight="13.2" x14ac:dyDescent="0.25"/>
  <cols>
    <col min="1" max="1" width="0.6640625" style="1" customWidth="1"/>
    <col min="2" max="2" width="78.5546875" style="1" customWidth="1"/>
    <col min="3" max="3" width="9.44140625" style="1" customWidth="1"/>
    <col min="4" max="4" width="9.109375" style="1" customWidth="1"/>
    <col min="5" max="5" width="23" style="1" customWidth="1"/>
    <col min="6" max="12" width="0.6640625" style="1" hidden="1" customWidth="1"/>
    <col min="13" max="13" width="9.109375" style="1" hidden="1" customWidth="1"/>
    <col min="14" max="244" width="9.109375" style="1" customWidth="1"/>
    <col min="245" max="16384" width="9.21875" style="1"/>
  </cols>
  <sheetData>
    <row r="1" spans="1:12" ht="15.6" x14ac:dyDescent="0.3">
      <c r="A1" s="6"/>
      <c r="B1" s="31" t="s">
        <v>53</v>
      </c>
      <c r="C1" s="32" t="s">
        <v>58</v>
      </c>
      <c r="D1" s="31"/>
      <c r="E1" s="33" t="s">
        <v>0</v>
      </c>
      <c r="F1" s="2"/>
      <c r="G1" s="2"/>
      <c r="H1" s="2"/>
      <c r="I1" s="2"/>
      <c r="J1" s="2"/>
      <c r="K1" s="2"/>
      <c r="L1" s="2"/>
    </row>
    <row r="2" spans="1:12" ht="15.6" x14ac:dyDescent="0.3">
      <c r="A2" s="6"/>
      <c r="B2" s="31"/>
      <c r="C2" s="32" t="s">
        <v>54</v>
      </c>
      <c r="D2" s="31"/>
      <c r="E2" s="33"/>
      <c r="F2" s="2"/>
      <c r="G2" s="2"/>
      <c r="H2" s="2"/>
      <c r="I2" s="2"/>
      <c r="J2" s="2"/>
      <c r="K2" s="2"/>
      <c r="L2" s="2"/>
    </row>
    <row r="3" spans="1:12" ht="15.6" x14ac:dyDescent="0.3">
      <c r="A3" s="6"/>
      <c r="B3" s="31"/>
      <c r="C3" s="32" t="s">
        <v>55</v>
      </c>
      <c r="D3" s="31"/>
      <c r="E3" s="33"/>
      <c r="F3" s="2"/>
      <c r="G3" s="2"/>
      <c r="H3" s="2"/>
      <c r="I3" s="2"/>
      <c r="J3" s="2"/>
      <c r="K3" s="2"/>
      <c r="L3" s="2"/>
    </row>
    <row r="4" spans="1:12" ht="15.6" x14ac:dyDescent="0.3">
      <c r="A4" s="6"/>
      <c r="B4" s="31" t="s">
        <v>56</v>
      </c>
      <c r="C4" s="38" t="s">
        <v>59</v>
      </c>
      <c r="D4" s="39"/>
      <c r="E4" s="39"/>
      <c r="F4" s="2"/>
      <c r="G4" s="2"/>
      <c r="H4" s="2"/>
      <c r="I4" s="2"/>
      <c r="J4" s="2"/>
      <c r="K4" s="2"/>
      <c r="L4" s="2"/>
    </row>
    <row r="5" spans="1:12" ht="15.6" x14ac:dyDescent="0.3">
      <c r="A5" s="6"/>
      <c r="B5" s="31"/>
      <c r="C5" s="34"/>
      <c r="D5" s="35"/>
      <c r="E5" s="35"/>
      <c r="F5" s="2"/>
      <c r="G5" s="2"/>
      <c r="H5" s="2"/>
      <c r="I5" s="2"/>
      <c r="J5" s="2"/>
      <c r="K5" s="2"/>
      <c r="L5" s="2"/>
    </row>
    <row r="6" spans="1:12" ht="15.6" x14ac:dyDescent="0.3">
      <c r="A6" s="6"/>
      <c r="B6" s="36" t="s">
        <v>52</v>
      </c>
      <c r="C6" s="37"/>
      <c r="D6" s="37"/>
      <c r="E6" s="37"/>
      <c r="F6" s="2"/>
      <c r="G6" s="2"/>
      <c r="H6" s="2"/>
      <c r="I6" s="2"/>
      <c r="J6" s="2"/>
      <c r="K6" s="2"/>
      <c r="L6" s="2"/>
    </row>
    <row r="7" spans="1:12" ht="13.8" x14ac:dyDescent="0.25">
      <c r="A7" s="6"/>
      <c r="B7" s="14"/>
      <c r="C7" s="14"/>
      <c r="D7" s="14"/>
      <c r="E7" s="14"/>
      <c r="F7" s="2"/>
      <c r="G7" s="2"/>
      <c r="H7" s="2"/>
      <c r="I7" s="2"/>
      <c r="J7" s="2"/>
      <c r="K7" s="2"/>
      <c r="L7" s="2"/>
    </row>
    <row r="8" spans="1:12" ht="15.6" x14ac:dyDescent="0.25">
      <c r="A8" s="6"/>
      <c r="B8" s="6"/>
      <c r="C8" s="6"/>
      <c r="D8" s="6"/>
      <c r="E8" s="29" t="s">
        <v>57</v>
      </c>
      <c r="F8" s="2"/>
      <c r="G8" s="13" t="s">
        <v>0</v>
      </c>
      <c r="H8" s="2"/>
      <c r="I8" s="2"/>
      <c r="J8" s="2"/>
      <c r="K8" s="12"/>
      <c r="L8" s="2"/>
    </row>
    <row r="9" spans="1:12" ht="15.6" x14ac:dyDescent="0.25">
      <c r="A9" s="6"/>
      <c r="B9" s="15" t="s">
        <v>51</v>
      </c>
      <c r="C9" s="15" t="s">
        <v>50</v>
      </c>
      <c r="D9" s="16" t="s">
        <v>49</v>
      </c>
      <c r="E9" s="17" t="s">
        <v>48</v>
      </c>
      <c r="F9" s="11" t="s">
        <v>0</v>
      </c>
      <c r="G9" s="9"/>
      <c r="H9" s="9" t="s">
        <v>0</v>
      </c>
      <c r="I9" s="10" t="s">
        <v>0</v>
      </c>
      <c r="J9" s="9" t="s">
        <v>0</v>
      </c>
      <c r="K9" s="9" t="s">
        <v>0</v>
      </c>
      <c r="L9" s="2" t="s">
        <v>0</v>
      </c>
    </row>
    <row r="10" spans="1:12" ht="15.6" x14ac:dyDescent="0.25">
      <c r="A10" s="6"/>
      <c r="B10" s="18">
        <v>1</v>
      </c>
      <c r="C10" s="19">
        <v>2</v>
      </c>
      <c r="D10" s="18">
        <v>3</v>
      </c>
      <c r="E10" s="20">
        <v>4</v>
      </c>
      <c r="F10" s="4"/>
      <c r="G10" s="2"/>
      <c r="H10" s="2"/>
      <c r="I10" s="2"/>
      <c r="J10" s="2"/>
      <c r="K10" s="2"/>
      <c r="L10" s="2"/>
    </row>
    <row r="11" spans="1:12" ht="15.6" x14ac:dyDescent="0.25">
      <c r="A11" s="8"/>
      <c r="B11" s="21" t="s">
        <v>47</v>
      </c>
      <c r="C11" s="22">
        <v>1</v>
      </c>
      <c r="D11" s="22">
        <v>0</v>
      </c>
      <c r="E11" s="23">
        <v>1182943.49</v>
      </c>
      <c r="F11" s="7"/>
      <c r="G11" s="2"/>
      <c r="H11" s="2"/>
      <c r="I11" s="2"/>
      <c r="J11" s="2"/>
      <c r="K11" s="2"/>
      <c r="L11" s="2"/>
    </row>
    <row r="12" spans="1:12" ht="31.2" x14ac:dyDescent="0.25">
      <c r="A12" s="8"/>
      <c r="B12" s="24" t="s">
        <v>46</v>
      </c>
      <c r="C12" s="25">
        <v>1</v>
      </c>
      <c r="D12" s="25">
        <v>2</v>
      </c>
      <c r="E12" s="26">
        <v>6068.36</v>
      </c>
      <c r="F12" s="7"/>
      <c r="G12" s="2"/>
      <c r="H12" s="2"/>
      <c r="I12" s="2"/>
      <c r="J12" s="2"/>
      <c r="K12" s="2"/>
      <c r="L12" s="2"/>
    </row>
    <row r="13" spans="1:12" ht="46.8" x14ac:dyDescent="0.25">
      <c r="A13" s="8"/>
      <c r="B13" s="24" t="s">
        <v>45</v>
      </c>
      <c r="C13" s="25">
        <v>1</v>
      </c>
      <c r="D13" s="25">
        <v>3</v>
      </c>
      <c r="E13" s="26">
        <v>44306.5</v>
      </c>
      <c r="F13" s="7"/>
      <c r="G13" s="2"/>
      <c r="H13" s="2"/>
      <c r="I13" s="2"/>
      <c r="J13" s="2"/>
      <c r="K13" s="2"/>
      <c r="L13" s="2"/>
    </row>
    <row r="14" spans="1:12" ht="46.8" x14ac:dyDescent="0.25">
      <c r="A14" s="8"/>
      <c r="B14" s="24" t="s">
        <v>44</v>
      </c>
      <c r="C14" s="25">
        <v>1</v>
      </c>
      <c r="D14" s="25">
        <v>4</v>
      </c>
      <c r="E14" s="26">
        <v>572691.62</v>
      </c>
      <c r="F14" s="7"/>
      <c r="G14" s="2"/>
      <c r="H14" s="2"/>
      <c r="I14" s="2"/>
      <c r="J14" s="2"/>
      <c r="K14" s="2"/>
      <c r="L14" s="2"/>
    </row>
    <row r="15" spans="1:12" ht="31.2" x14ac:dyDescent="0.25">
      <c r="A15" s="8"/>
      <c r="B15" s="24" t="s">
        <v>43</v>
      </c>
      <c r="C15" s="25">
        <v>1</v>
      </c>
      <c r="D15" s="25">
        <v>6</v>
      </c>
      <c r="E15" s="26">
        <v>121109.34</v>
      </c>
      <c r="F15" s="7"/>
      <c r="G15" s="2"/>
      <c r="H15" s="2"/>
      <c r="I15" s="2"/>
      <c r="J15" s="2"/>
      <c r="K15" s="2"/>
      <c r="L15" s="2"/>
    </row>
    <row r="16" spans="1:12" ht="15.6" x14ac:dyDescent="0.25">
      <c r="A16" s="8"/>
      <c r="B16" s="24" t="s">
        <v>42</v>
      </c>
      <c r="C16" s="25">
        <v>1</v>
      </c>
      <c r="D16" s="25">
        <v>11</v>
      </c>
      <c r="E16" s="26">
        <v>28000</v>
      </c>
      <c r="F16" s="7"/>
      <c r="G16" s="2"/>
      <c r="H16" s="2"/>
      <c r="I16" s="2"/>
      <c r="J16" s="2"/>
      <c r="K16" s="2"/>
      <c r="L16" s="2"/>
    </row>
    <row r="17" spans="1:12" ht="15.6" x14ac:dyDescent="0.25">
      <c r="A17" s="8"/>
      <c r="B17" s="24" t="s">
        <v>41</v>
      </c>
      <c r="C17" s="25">
        <v>1</v>
      </c>
      <c r="D17" s="25">
        <v>13</v>
      </c>
      <c r="E17" s="26">
        <v>410767.67</v>
      </c>
      <c r="F17" s="7"/>
      <c r="G17" s="2"/>
      <c r="H17" s="2"/>
      <c r="I17" s="2"/>
      <c r="J17" s="2"/>
      <c r="K17" s="2"/>
      <c r="L17" s="2"/>
    </row>
    <row r="18" spans="1:12" ht="31.2" x14ac:dyDescent="0.25">
      <c r="A18" s="8"/>
      <c r="B18" s="21" t="s">
        <v>40</v>
      </c>
      <c r="C18" s="22">
        <v>3</v>
      </c>
      <c r="D18" s="22">
        <v>0</v>
      </c>
      <c r="E18" s="23">
        <f>233519.21-28800</f>
        <v>204719.21</v>
      </c>
      <c r="F18" s="7"/>
      <c r="G18" s="2"/>
      <c r="H18" s="2"/>
      <c r="I18" s="2"/>
      <c r="J18" s="2"/>
      <c r="K18" s="2"/>
      <c r="L18" s="2"/>
    </row>
    <row r="19" spans="1:12" ht="15.6" x14ac:dyDescent="0.25">
      <c r="A19" s="8"/>
      <c r="B19" s="24" t="s">
        <v>39</v>
      </c>
      <c r="C19" s="25">
        <v>3</v>
      </c>
      <c r="D19" s="25">
        <v>4</v>
      </c>
      <c r="E19" s="26">
        <v>29948.2</v>
      </c>
      <c r="F19" s="7"/>
      <c r="G19" s="2"/>
      <c r="H19" s="2"/>
      <c r="I19" s="2"/>
      <c r="J19" s="2"/>
      <c r="K19" s="2"/>
      <c r="L19" s="2"/>
    </row>
    <row r="20" spans="1:12" ht="31.2" x14ac:dyDescent="0.25">
      <c r="A20" s="8"/>
      <c r="B20" s="24" t="s">
        <v>38</v>
      </c>
      <c r="C20" s="25">
        <v>3</v>
      </c>
      <c r="D20" s="25">
        <v>9</v>
      </c>
      <c r="E20" s="26">
        <v>148364.38</v>
      </c>
      <c r="F20" s="7"/>
      <c r="G20" s="2"/>
      <c r="H20" s="2"/>
      <c r="I20" s="2"/>
      <c r="J20" s="2"/>
      <c r="K20" s="2"/>
      <c r="L20" s="2"/>
    </row>
    <row r="21" spans="1:12" ht="31.2" x14ac:dyDescent="0.25">
      <c r="A21" s="8"/>
      <c r="B21" s="24" t="s">
        <v>37</v>
      </c>
      <c r="C21" s="25">
        <v>3</v>
      </c>
      <c r="D21" s="25">
        <v>14</v>
      </c>
      <c r="E21" s="26">
        <f>55206.63-28800</f>
        <v>26406.629999999997</v>
      </c>
      <c r="F21" s="7"/>
      <c r="G21" s="2"/>
      <c r="H21" s="2"/>
      <c r="I21" s="2"/>
      <c r="J21" s="2"/>
      <c r="K21" s="2"/>
      <c r="L21" s="2"/>
    </row>
    <row r="22" spans="1:12" ht="15.6" x14ac:dyDescent="0.25">
      <c r="A22" s="8"/>
      <c r="B22" s="21" t="s">
        <v>36</v>
      </c>
      <c r="C22" s="22">
        <v>4</v>
      </c>
      <c r="D22" s="22">
        <v>0</v>
      </c>
      <c r="E22" s="23">
        <v>2509181.83</v>
      </c>
      <c r="F22" s="7"/>
      <c r="G22" s="2"/>
      <c r="H22" s="2"/>
      <c r="I22" s="2"/>
      <c r="J22" s="2"/>
      <c r="K22" s="2"/>
      <c r="L22" s="2"/>
    </row>
    <row r="23" spans="1:12" ht="15.6" x14ac:dyDescent="0.25">
      <c r="A23" s="8"/>
      <c r="B23" s="24" t="s">
        <v>35</v>
      </c>
      <c r="C23" s="25">
        <v>4</v>
      </c>
      <c r="D23" s="25">
        <v>1</v>
      </c>
      <c r="E23" s="26">
        <v>2008.9</v>
      </c>
      <c r="F23" s="7"/>
      <c r="G23" s="2"/>
      <c r="H23" s="2"/>
      <c r="I23" s="2"/>
      <c r="J23" s="2"/>
      <c r="K23" s="2"/>
      <c r="L23" s="2"/>
    </row>
    <row r="24" spans="1:12" ht="15.6" x14ac:dyDescent="0.25">
      <c r="A24" s="8"/>
      <c r="B24" s="24" t="s">
        <v>34</v>
      </c>
      <c r="C24" s="25">
        <v>4</v>
      </c>
      <c r="D24" s="25">
        <v>5</v>
      </c>
      <c r="E24" s="26">
        <v>150246.04</v>
      </c>
      <c r="F24" s="7"/>
      <c r="G24" s="2"/>
      <c r="H24" s="2"/>
      <c r="I24" s="2"/>
      <c r="J24" s="2"/>
      <c r="K24" s="2"/>
      <c r="L24" s="2"/>
    </row>
    <row r="25" spans="1:12" ht="15.6" x14ac:dyDescent="0.25">
      <c r="A25" s="8"/>
      <c r="B25" s="24" t="s">
        <v>33</v>
      </c>
      <c r="C25" s="25">
        <v>4</v>
      </c>
      <c r="D25" s="25">
        <v>8</v>
      </c>
      <c r="E25" s="26">
        <v>579774.65</v>
      </c>
      <c r="F25" s="7"/>
      <c r="G25" s="2"/>
      <c r="H25" s="2"/>
      <c r="I25" s="2"/>
      <c r="J25" s="2"/>
      <c r="K25" s="2"/>
      <c r="L25" s="2"/>
    </row>
    <row r="26" spans="1:12" ht="15.6" x14ac:dyDescent="0.25">
      <c r="A26" s="8"/>
      <c r="B26" s="24" t="s">
        <v>32</v>
      </c>
      <c r="C26" s="25">
        <v>4</v>
      </c>
      <c r="D26" s="25">
        <v>9</v>
      </c>
      <c r="E26" s="26">
        <v>1432870.98</v>
      </c>
      <c r="F26" s="7"/>
      <c r="G26" s="2"/>
      <c r="H26" s="2"/>
      <c r="I26" s="2"/>
      <c r="J26" s="2"/>
      <c r="K26" s="2"/>
      <c r="L26" s="2"/>
    </row>
    <row r="27" spans="1:12" ht="15.6" x14ac:dyDescent="0.25">
      <c r="A27" s="8"/>
      <c r="B27" s="24" t="s">
        <v>31</v>
      </c>
      <c r="C27" s="25">
        <v>4</v>
      </c>
      <c r="D27" s="25">
        <v>12</v>
      </c>
      <c r="E27" s="26">
        <v>344281.26</v>
      </c>
      <c r="F27" s="7"/>
      <c r="G27" s="2"/>
      <c r="H27" s="2"/>
      <c r="I27" s="2"/>
      <c r="J27" s="2"/>
      <c r="K27" s="2"/>
      <c r="L27" s="2"/>
    </row>
    <row r="28" spans="1:12" ht="15.6" x14ac:dyDescent="0.25">
      <c r="A28" s="8"/>
      <c r="B28" s="21" t="s">
        <v>30</v>
      </c>
      <c r="C28" s="22">
        <v>5</v>
      </c>
      <c r="D28" s="22">
        <v>0</v>
      </c>
      <c r="E28" s="23">
        <f>1208072.34+28800-57454+10000</f>
        <v>1189418.3400000001</v>
      </c>
      <c r="F28" s="7"/>
      <c r="G28" s="2"/>
      <c r="H28" s="2"/>
      <c r="I28" s="2"/>
      <c r="J28" s="2"/>
      <c r="K28" s="2"/>
      <c r="L28" s="2"/>
    </row>
    <row r="29" spans="1:12" ht="15.6" x14ac:dyDescent="0.25">
      <c r="A29" s="8"/>
      <c r="B29" s="24" t="s">
        <v>29</v>
      </c>
      <c r="C29" s="25">
        <v>5</v>
      </c>
      <c r="D29" s="25">
        <v>1</v>
      </c>
      <c r="E29" s="26">
        <f>312695.07+28800-57454</f>
        <v>284041.07</v>
      </c>
      <c r="F29" s="7"/>
      <c r="G29" s="2"/>
      <c r="H29" s="2"/>
      <c r="I29" s="2"/>
      <c r="J29" s="2"/>
      <c r="K29" s="2"/>
      <c r="L29" s="2"/>
    </row>
    <row r="30" spans="1:12" ht="15.6" x14ac:dyDescent="0.25">
      <c r="A30" s="8"/>
      <c r="B30" s="24" t="s">
        <v>28</v>
      </c>
      <c r="C30" s="25">
        <v>5</v>
      </c>
      <c r="D30" s="25">
        <v>2</v>
      </c>
      <c r="E30" s="26">
        <v>449326.44</v>
      </c>
      <c r="F30" s="7"/>
      <c r="G30" s="2"/>
      <c r="H30" s="2"/>
      <c r="I30" s="2"/>
      <c r="J30" s="2"/>
      <c r="K30" s="2"/>
      <c r="L30" s="2"/>
    </row>
    <row r="31" spans="1:12" ht="15.6" x14ac:dyDescent="0.25">
      <c r="A31" s="8"/>
      <c r="B31" s="24" t="s">
        <v>27</v>
      </c>
      <c r="C31" s="25">
        <v>5</v>
      </c>
      <c r="D31" s="25">
        <v>3</v>
      </c>
      <c r="E31" s="26">
        <f>344757.9+10000</f>
        <v>354757.9</v>
      </c>
      <c r="F31" s="7"/>
      <c r="G31" s="2"/>
      <c r="H31" s="2"/>
      <c r="I31" s="2"/>
      <c r="J31" s="2"/>
      <c r="K31" s="2"/>
      <c r="L31" s="2"/>
    </row>
    <row r="32" spans="1:12" ht="15.6" x14ac:dyDescent="0.25">
      <c r="A32" s="8"/>
      <c r="B32" s="24" t="s">
        <v>26</v>
      </c>
      <c r="C32" s="25">
        <v>5</v>
      </c>
      <c r="D32" s="25">
        <v>5</v>
      </c>
      <c r="E32" s="26">
        <v>101292.93</v>
      </c>
      <c r="F32" s="7"/>
      <c r="G32" s="2"/>
      <c r="H32" s="2"/>
      <c r="I32" s="2"/>
      <c r="J32" s="2"/>
      <c r="K32" s="2"/>
      <c r="L32" s="2"/>
    </row>
    <row r="33" spans="1:12" ht="15.6" x14ac:dyDescent="0.25">
      <c r="A33" s="8"/>
      <c r="B33" s="21" t="s">
        <v>25</v>
      </c>
      <c r="C33" s="22">
        <v>6</v>
      </c>
      <c r="D33" s="22">
        <v>0</v>
      </c>
      <c r="E33" s="23">
        <v>13246.1</v>
      </c>
      <c r="F33" s="7"/>
      <c r="G33" s="2"/>
      <c r="H33" s="2"/>
      <c r="I33" s="2"/>
      <c r="J33" s="2"/>
      <c r="K33" s="2"/>
      <c r="L33" s="2"/>
    </row>
    <row r="34" spans="1:12" ht="15.6" x14ac:dyDescent="0.25">
      <c r="A34" s="8"/>
      <c r="B34" s="24" t="s">
        <v>24</v>
      </c>
      <c r="C34" s="25">
        <v>6</v>
      </c>
      <c r="D34" s="25">
        <v>5</v>
      </c>
      <c r="E34" s="26">
        <v>13246.1</v>
      </c>
      <c r="F34" s="7"/>
      <c r="G34" s="2"/>
      <c r="H34" s="2"/>
      <c r="I34" s="2"/>
      <c r="J34" s="2"/>
      <c r="K34" s="2"/>
      <c r="L34" s="2"/>
    </row>
    <row r="35" spans="1:12" ht="15.6" x14ac:dyDescent="0.25">
      <c r="A35" s="8"/>
      <c r="B35" s="21" t="s">
        <v>23</v>
      </c>
      <c r="C35" s="22">
        <v>7</v>
      </c>
      <c r="D35" s="22">
        <v>0</v>
      </c>
      <c r="E35" s="23">
        <f>9094907.37+7454</f>
        <v>9102361.3699999992</v>
      </c>
      <c r="F35" s="7"/>
      <c r="G35" s="2"/>
      <c r="H35" s="2"/>
      <c r="I35" s="2"/>
      <c r="J35" s="2"/>
      <c r="K35" s="2"/>
      <c r="L35" s="2"/>
    </row>
    <row r="36" spans="1:12" ht="15.6" x14ac:dyDescent="0.25">
      <c r="A36" s="8"/>
      <c r="B36" s="24" t="s">
        <v>22</v>
      </c>
      <c r="C36" s="25">
        <v>7</v>
      </c>
      <c r="D36" s="25">
        <v>1</v>
      </c>
      <c r="E36" s="26">
        <v>3440974.2</v>
      </c>
      <c r="F36" s="7"/>
      <c r="G36" s="2"/>
      <c r="H36" s="2"/>
      <c r="I36" s="2"/>
      <c r="J36" s="2"/>
      <c r="K36" s="2"/>
      <c r="L36" s="2"/>
    </row>
    <row r="37" spans="1:12" ht="15.6" x14ac:dyDescent="0.25">
      <c r="A37" s="8"/>
      <c r="B37" s="24" t="s">
        <v>21</v>
      </c>
      <c r="C37" s="25">
        <v>7</v>
      </c>
      <c r="D37" s="25">
        <v>2</v>
      </c>
      <c r="E37" s="26">
        <f>4163233.95+7454</f>
        <v>4170687.95</v>
      </c>
      <c r="F37" s="7"/>
      <c r="G37" s="2"/>
      <c r="H37" s="2"/>
      <c r="I37" s="2"/>
      <c r="J37" s="2"/>
      <c r="K37" s="2"/>
      <c r="L37" s="2"/>
    </row>
    <row r="38" spans="1:12" ht="15.6" x14ac:dyDescent="0.25">
      <c r="A38" s="8"/>
      <c r="B38" s="24" t="s">
        <v>20</v>
      </c>
      <c r="C38" s="25">
        <v>7</v>
      </c>
      <c r="D38" s="25">
        <v>3</v>
      </c>
      <c r="E38" s="26">
        <v>1176497.9099999999</v>
      </c>
      <c r="F38" s="7"/>
      <c r="G38" s="2"/>
      <c r="H38" s="2"/>
      <c r="I38" s="2"/>
      <c r="J38" s="2"/>
      <c r="K38" s="2"/>
      <c r="L38" s="2"/>
    </row>
    <row r="39" spans="1:12" ht="15.6" x14ac:dyDescent="0.25">
      <c r="A39" s="8"/>
      <c r="B39" s="24" t="s">
        <v>19</v>
      </c>
      <c r="C39" s="25">
        <v>7</v>
      </c>
      <c r="D39" s="25">
        <v>7</v>
      </c>
      <c r="E39" s="26">
        <v>174260.29</v>
      </c>
      <c r="F39" s="7"/>
      <c r="G39" s="2"/>
      <c r="H39" s="2"/>
      <c r="I39" s="2"/>
      <c r="J39" s="2"/>
      <c r="K39" s="2"/>
      <c r="L39" s="2"/>
    </row>
    <row r="40" spans="1:12" ht="15.6" x14ac:dyDescent="0.25">
      <c r="A40" s="8"/>
      <c r="B40" s="24" t="s">
        <v>18</v>
      </c>
      <c r="C40" s="25">
        <v>7</v>
      </c>
      <c r="D40" s="25">
        <v>9</v>
      </c>
      <c r="E40" s="26">
        <v>139941.01999999999</v>
      </c>
      <c r="F40" s="7"/>
      <c r="G40" s="2"/>
      <c r="H40" s="2"/>
      <c r="I40" s="2"/>
      <c r="J40" s="2"/>
      <c r="K40" s="2"/>
      <c r="L40" s="2"/>
    </row>
    <row r="41" spans="1:12" ht="15.6" x14ac:dyDescent="0.25">
      <c r="A41" s="8"/>
      <c r="B41" s="21" t="s">
        <v>17</v>
      </c>
      <c r="C41" s="22">
        <v>8</v>
      </c>
      <c r="D41" s="22">
        <v>0</v>
      </c>
      <c r="E41" s="23">
        <v>499943.98</v>
      </c>
      <c r="F41" s="7"/>
      <c r="G41" s="2"/>
      <c r="H41" s="2"/>
      <c r="I41" s="2"/>
      <c r="J41" s="2"/>
      <c r="K41" s="2"/>
      <c r="L41" s="2"/>
    </row>
    <row r="42" spans="1:12" ht="15.6" x14ac:dyDescent="0.25">
      <c r="A42" s="8"/>
      <c r="B42" s="24" t="s">
        <v>16</v>
      </c>
      <c r="C42" s="25">
        <v>8</v>
      </c>
      <c r="D42" s="25">
        <v>1</v>
      </c>
      <c r="E42" s="26">
        <v>469114.68</v>
      </c>
      <c r="F42" s="7"/>
      <c r="G42" s="2"/>
      <c r="H42" s="2"/>
      <c r="I42" s="2"/>
      <c r="J42" s="2"/>
      <c r="K42" s="2"/>
      <c r="L42" s="2"/>
    </row>
    <row r="43" spans="1:12" ht="15.6" x14ac:dyDescent="0.25">
      <c r="A43" s="8"/>
      <c r="B43" s="24" t="s">
        <v>15</v>
      </c>
      <c r="C43" s="25">
        <v>8</v>
      </c>
      <c r="D43" s="25">
        <v>4</v>
      </c>
      <c r="E43" s="26">
        <v>30829.3</v>
      </c>
      <c r="F43" s="7"/>
      <c r="G43" s="2"/>
      <c r="H43" s="2"/>
      <c r="I43" s="2"/>
      <c r="J43" s="2"/>
      <c r="K43" s="2"/>
      <c r="L43" s="2"/>
    </row>
    <row r="44" spans="1:12" ht="15.6" x14ac:dyDescent="0.25">
      <c r="A44" s="8"/>
      <c r="B44" s="21" t="s">
        <v>14</v>
      </c>
      <c r="C44" s="22">
        <v>9</v>
      </c>
      <c r="D44" s="22">
        <v>0</v>
      </c>
      <c r="E44" s="23">
        <v>4633.2</v>
      </c>
      <c r="F44" s="7"/>
      <c r="G44" s="2"/>
      <c r="H44" s="2"/>
      <c r="I44" s="2"/>
      <c r="J44" s="2"/>
      <c r="K44" s="2"/>
      <c r="L44" s="2"/>
    </row>
    <row r="45" spans="1:12" ht="15.6" x14ac:dyDescent="0.25">
      <c r="A45" s="8"/>
      <c r="B45" s="24" t="s">
        <v>13</v>
      </c>
      <c r="C45" s="25">
        <v>9</v>
      </c>
      <c r="D45" s="25">
        <v>9</v>
      </c>
      <c r="E45" s="26">
        <v>4633.2</v>
      </c>
      <c r="F45" s="7"/>
      <c r="G45" s="2"/>
      <c r="H45" s="2"/>
      <c r="I45" s="2"/>
      <c r="J45" s="2"/>
      <c r="K45" s="2"/>
      <c r="L45" s="2"/>
    </row>
    <row r="46" spans="1:12" ht="15.6" x14ac:dyDescent="0.25">
      <c r="A46" s="8"/>
      <c r="B46" s="21" t="s">
        <v>12</v>
      </c>
      <c r="C46" s="22">
        <v>10</v>
      </c>
      <c r="D46" s="22">
        <v>0</v>
      </c>
      <c r="E46" s="23">
        <v>626521.03</v>
      </c>
      <c r="F46" s="7"/>
      <c r="G46" s="2"/>
      <c r="H46" s="2"/>
      <c r="I46" s="2"/>
      <c r="J46" s="2"/>
      <c r="K46" s="2"/>
      <c r="L46" s="2"/>
    </row>
    <row r="47" spans="1:12" ht="15.6" x14ac:dyDescent="0.25">
      <c r="A47" s="8"/>
      <c r="B47" s="24" t="s">
        <v>11</v>
      </c>
      <c r="C47" s="25">
        <v>10</v>
      </c>
      <c r="D47" s="25">
        <v>1</v>
      </c>
      <c r="E47" s="26">
        <v>20326</v>
      </c>
      <c r="F47" s="7"/>
      <c r="G47" s="2"/>
      <c r="H47" s="2"/>
      <c r="I47" s="2"/>
      <c r="J47" s="2"/>
      <c r="K47" s="2"/>
      <c r="L47" s="2"/>
    </row>
    <row r="48" spans="1:12" ht="15.6" x14ac:dyDescent="0.25">
      <c r="A48" s="8"/>
      <c r="B48" s="24" t="s">
        <v>10</v>
      </c>
      <c r="C48" s="25">
        <v>10</v>
      </c>
      <c r="D48" s="25">
        <v>3</v>
      </c>
      <c r="E48" s="26">
        <v>119508.48</v>
      </c>
      <c r="F48" s="7"/>
      <c r="G48" s="2"/>
      <c r="H48" s="2"/>
      <c r="I48" s="2"/>
      <c r="J48" s="2"/>
      <c r="K48" s="2"/>
      <c r="L48" s="2"/>
    </row>
    <row r="49" spans="1:12" ht="15.6" x14ac:dyDescent="0.25">
      <c r="A49" s="8"/>
      <c r="B49" s="24" t="s">
        <v>9</v>
      </c>
      <c r="C49" s="25">
        <v>10</v>
      </c>
      <c r="D49" s="25">
        <v>4</v>
      </c>
      <c r="E49" s="26">
        <v>371609.4</v>
      </c>
      <c r="F49" s="7"/>
      <c r="G49" s="2"/>
      <c r="H49" s="2"/>
      <c r="I49" s="2"/>
      <c r="J49" s="2"/>
      <c r="K49" s="2"/>
      <c r="L49" s="2"/>
    </row>
    <row r="50" spans="1:12" ht="15.6" x14ac:dyDescent="0.25">
      <c r="A50" s="8"/>
      <c r="B50" s="24" t="s">
        <v>8</v>
      </c>
      <c r="C50" s="25">
        <v>10</v>
      </c>
      <c r="D50" s="25">
        <v>6</v>
      </c>
      <c r="E50" s="26">
        <v>115077.15</v>
      </c>
      <c r="F50" s="7"/>
      <c r="G50" s="2"/>
      <c r="H50" s="2"/>
      <c r="I50" s="2"/>
      <c r="J50" s="2"/>
      <c r="K50" s="2"/>
      <c r="L50" s="2"/>
    </row>
    <row r="51" spans="1:12" ht="15.6" x14ac:dyDescent="0.25">
      <c r="A51" s="8"/>
      <c r="B51" s="21" t="s">
        <v>7</v>
      </c>
      <c r="C51" s="22">
        <v>11</v>
      </c>
      <c r="D51" s="22">
        <v>0</v>
      </c>
      <c r="E51" s="23">
        <v>140152.20000000001</v>
      </c>
      <c r="F51" s="7"/>
      <c r="G51" s="2"/>
      <c r="H51" s="2"/>
      <c r="I51" s="2"/>
      <c r="J51" s="2"/>
      <c r="K51" s="2"/>
      <c r="L51" s="2"/>
    </row>
    <row r="52" spans="1:12" ht="15.6" x14ac:dyDescent="0.25">
      <c r="A52" s="8"/>
      <c r="B52" s="24" t="s">
        <v>6</v>
      </c>
      <c r="C52" s="25">
        <v>11</v>
      </c>
      <c r="D52" s="25">
        <v>1</v>
      </c>
      <c r="E52" s="26">
        <v>107919.55</v>
      </c>
      <c r="F52" s="7"/>
      <c r="G52" s="2"/>
      <c r="H52" s="2"/>
      <c r="I52" s="2"/>
      <c r="J52" s="2"/>
      <c r="K52" s="2"/>
      <c r="L52" s="2"/>
    </row>
    <row r="53" spans="1:12" ht="15.6" x14ac:dyDescent="0.25">
      <c r="A53" s="8"/>
      <c r="B53" s="24" t="s">
        <v>5</v>
      </c>
      <c r="C53" s="25">
        <v>11</v>
      </c>
      <c r="D53" s="25">
        <v>2</v>
      </c>
      <c r="E53" s="26">
        <v>1100</v>
      </c>
      <c r="F53" s="7"/>
      <c r="G53" s="2"/>
      <c r="H53" s="2"/>
      <c r="I53" s="2"/>
      <c r="J53" s="2"/>
      <c r="K53" s="2"/>
      <c r="L53" s="2"/>
    </row>
    <row r="54" spans="1:12" ht="15.6" x14ac:dyDescent="0.25">
      <c r="A54" s="8"/>
      <c r="B54" s="24" t="s">
        <v>4</v>
      </c>
      <c r="C54" s="25">
        <v>11</v>
      </c>
      <c r="D54" s="25">
        <v>5</v>
      </c>
      <c r="E54" s="26">
        <v>31132.65</v>
      </c>
      <c r="F54" s="7"/>
      <c r="G54" s="2"/>
      <c r="H54" s="2"/>
      <c r="I54" s="2"/>
      <c r="J54" s="2"/>
      <c r="K54" s="2"/>
      <c r="L54" s="2"/>
    </row>
    <row r="55" spans="1:12" ht="15.6" x14ac:dyDescent="0.25">
      <c r="A55" s="8"/>
      <c r="B55" s="21" t="s">
        <v>3</v>
      </c>
      <c r="C55" s="22">
        <v>12</v>
      </c>
      <c r="D55" s="22">
        <v>0</v>
      </c>
      <c r="E55" s="23">
        <v>12000</v>
      </c>
      <c r="F55" s="7"/>
      <c r="G55" s="2"/>
      <c r="H55" s="2"/>
      <c r="I55" s="2"/>
      <c r="J55" s="2"/>
      <c r="K55" s="2"/>
      <c r="L55" s="2"/>
    </row>
    <row r="56" spans="1:12" ht="15.6" x14ac:dyDescent="0.25">
      <c r="A56" s="8"/>
      <c r="B56" s="24" t="s">
        <v>2</v>
      </c>
      <c r="C56" s="25">
        <v>12</v>
      </c>
      <c r="D56" s="25">
        <v>2</v>
      </c>
      <c r="E56" s="26">
        <v>12000</v>
      </c>
      <c r="F56" s="7"/>
      <c r="G56" s="2"/>
      <c r="H56" s="2"/>
      <c r="I56" s="2"/>
      <c r="J56" s="2"/>
      <c r="K56" s="2"/>
      <c r="L56" s="2"/>
    </row>
    <row r="57" spans="1:12" ht="15.6" x14ac:dyDescent="0.25">
      <c r="A57" s="6"/>
      <c r="B57" s="27" t="s">
        <v>1</v>
      </c>
      <c r="C57" s="28" t="s">
        <v>0</v>
      </c>
      <c r="D57" s="28" t="s">
        <v>0</v>
      </c>
      <c r="E57" s="30">
        <f>15525120.75-50000+10000</f>
        <v>15485120.75</v>
      </c>
      <c r="F57" s="4"/>
      <c r="G57" s="2"/>
      <c r="H57" s="2"/>
      <c r="I57" s="2"/>
      <c r="J57" s="2"/>
      <c r="K57" s="2"/>
      <c r="L57" s="2"/>
    </row>
    <row r="58" spans="1:12" ht="2.4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idden="1" x14ac:dyDescent="0.25">
      <c r="A59" s="5"/>
      <c r="B59" s="5"/>
      <c r="C59" s="5"/>
      <c r="D59" s="5"/>
      <c r="E59" s="4"/>
      <c r="F59" s="2"/>
      <c r="G59" s="2"/>
      <c r="H59" s="2"/>
      <c r="I59" s="2"/>
      <c r="J59" s="2"/>
      <c r="K59" s="2"/>
      <c r="L59" s="2"/>
    </row>
    <row r="60" spans="1:12" hidden="1" x14ac:dyDescent="0.25">
      <c r="A60" s="3"/>
      <c r="B60" s="3"/>
      <c r="C60" s="4"/>
      <c r="D60" s="4"/>
      <c r="E60" s="4"/>
      <c r="F60" s="2"/>
      <c r="G60" s="2"/>
      <c r="H60" s="2"/>
      <c r="I60" s="2"/>
      <c r="J60" s="2"/>
      <c r="K60" s="2"/>
      <c r="L60" s="2"/>
    </row>
    <row r="61" spans="1:12" hidden="1" x14ac:dyDescent="0.25">
      <c r="A61" s="3"/>
      <c r="B61" s="3"/>
      <c r="C61" s="4"/>
      <c r="D61" s="4"/>
      <c r="E61" s="4"/>
      <c r="F61" s="2"/>
      <c r="G61" s="2"/>
      <c r="H61" s="2"/>
      <c r="I61" s="2"/>
      <c r="J61" s="2"/>
      <c r="K61" s="2"/>
      <c r="L61" s="2"/>
    </row>
    <row r="62" spans="1:12" hidden="1" x14ac:dyDescent="0.25">
      <c r="A62" s="5"/>
      <c r="B62" s="5"/>
      <c r="C62" s="5"/>
      <c r="D62" s="5"/>
      <c r="E62" s="4"/>
      <c r="F62" s="2"/>
      <c r="G62" s="2"/>
      <c r="H62" s="2"/>
      <c r="I62" s="2"/>
      <c r="J62" s="2"/>
      <c r="K62" s="2"/>
      <c r="L62" s="2"/>
    </row>
    <row r="63" spans="1:12" hidden="1" x14ac:dyDescent="0.25">
      <c r="A63" s="3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hidden="1" x14ac:dyDescent="0.25">
      <c r="A64" s="3"/>
      <c r="B64" s="3"/>
      <c r="C64" s="3"/>
      <c r="D64" s="3"/>
      <c r="E64" s="2"/>
      <c r="F64" s="2"/>
      <c r="G64" s="2"/>
      <c r="H64" s="2"/>
      <c r="I64" s="2"/>
      <c r="J64" s="2"/>
      <c r="K64" s="2"/>
      <c r="L64" s="2"/>
    </row>
    <row r="65" spans="1:12" hidden="1" x14ac:dyDescent="0.25">
      <c r="A65" s="2" t="s">
        <v>0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</sheetData>
  <mergeCells count="2">
    <mergeCell ref="B6:E6"/>
    <mergeCell ref="C4:E4"/>
  </mergeCells>
  <pageMargins left="1.1811023622047245" right="0.39370078740157483" top="0.78740157480314965" bottom="0.78740157480314965" header="0.19685039370078741" footer="0.19685039370078741"/>
  <pageSetup paperSize="9" scale="70" firstPageNumber="51" fitToHeight="0" orientation="portrait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СРБ на год (КФСР)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Шипицина Екатерина Васильевна</dc:creator>
  <cp:lastModifiedBy>Шипицина Екатерина Васильевна</cp:lastModifiedBy>
  <cp:lastPrinted>2017-03-16T06:13:02Z</cp:lastPrinted>
  <dcterms:created xsi:type="dcterms:W3CDTF">2017-03-15T13:45:19Z</dcterms:created>
  <dcterms:modified xsi:type="dcterms:W3CDTF">2017-03-21T07:49:06Z</dcterms:modified>
</cp:coreProperties>
</file>