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odenyapinaayu\Desktop\Письма Замам\"/>
    </mc:Choice>
  </mc:AlternateContent>
  <bookViews>
    <workbookView xWindow="360" yWindow="15" windowWidth="20955" windowHeight="9720"/>
  </bookViews>
  <sheets>
    <sheet name="Лист2" sheetId="1" r:id="rId1"/>
    <sheet name="список" sheetId="2" r:id="rId2"/>
  </sheets>
  <calcPr calcId="162913" iterateDelta="1E-4"/>
</workbook>
</file>

<file path=xl/calcChain.xml><?xml version="1.0" encoding="utf-8"?>
<calcChain xmlns="http://schemas.openxmlformats.org/spreadsheetml/2006/main">
  <c r="K27" i="1" l="1"/>
  <c r="J27" i="1"/>
  <c r="I27" i="1"/>
  <c r="H27" i="1"/>
  <c r="G27" i="1"/>
  <c r="L26" i="1"/>
  <c r="L25" i="1"/>
  <c r="L24" i="1"/>
  <c r="L23" i="1"/>
  <c r="L22" i="1"/>
  <c r="L21" i="1"/>
  <c r="L20" i="1"/>
  <c r="L19" i="1"/>
  <c r="L18" i="1"/>
  <c r="L16" i="1"/>
  <c r="L15" i="1"/>
  <c r="L14" i="1"/>
  <c r="L13" i="1"/>
  <c r="L12" i="1"/>
  <c r="L11" i="1"/>
  <c r="L10" i="1"/>
  <c r="L9" i="1"/>
  <c r="L8" i="1"/>
  <c r="L7" i="1"/>
  <c r="L6" i="1"/>
  <c r="L27" i="1" s="1"/>
</calcChain>
</file>

<file path=xl/sharedStrings.xml><?xml version="1.0" encoding="utf-8"?>
<sst xmlns="http://schemas.openxmlformats.org/spreadsheetml/2006/main" count="311" uniqueCount="208">
  <si>
    <t>Инициативные проекты, внесенные в администрацию города Нижневартовска для реализации в 2026 году.</t>
  </si>
  <si>
    <t>smb://shares/департамент%20строительства/Управление%20инвестиций/04%20Инициативное%20бюджетирование/НОВОЕ%20ИБ%2001.07.2019/Информац.%20сообщения/2022/Информация%20о%20внесенных%20инициативных%20проектах%202022%20(часть%20I).xxxlsx</t>
  </si>
  <si>
    <t>Приложение</t>
  </si>
  <si>
    <t xml:space="preserve">№ </t>
  </si>
  <si>
    <t xml:space="preserve">Инициатор проекта (инициативная группа, ТОС, НКО) </t>
  </si>
  <si>
    <t>Наименование инициативного проекта</t>
  </si>
  <si>
    <t>Согласно описанию предложенному инициатором проекта</t>
  </si>
  <si>
    <t>Предварительный расчет (руб.)</t>
  </si>
  <si>
    <t>Планируемые сроки реализации</t>
  </si>
  <si>
    <t>Финансовое участие (руб.)</t>
  </si>
  <si>
    <t xml:space="preserve">Имущественное участие </t>
  </si>
  <si>
    <t>Трудовое участие</t>
  </si>
  <si>
    <t>Объем средств бюджета города (руб.)</t>
  </si>
  <si>
    <t>Место реализации проекта</t>
  </si>
  <si>
    <t>Кол-во благополучателей (чел)</t>
  </si>
  <si>
    <t>Наличие 
оригинальности/ необычности</t>
  </si>
  <si>
    <t xml:space="preserve">Сведения об адаптивности ИП для маломобильных групп населения (инклюзивность проекта) при наличии </t>
  </si>
  <si>
    <t>Социальная эффективность</t>
  </si>
  <si>
    <t>Информация о продвижении инициативного проекта среди граждан</t>
  </si>
  <si>
    <t>Описание проблемы</t>
  </si>
  <si>
    <t>Предложения по решению проблемы</t>
  </si>
  <si>
    <t>Описание ожидаемого результата</t>
  </si>
  <si>
    <t>Наличие оригинальности/ необычности</t>
  </si>
  <si>
    <t>Инициативная группа</t>
  </si>
  <si>
    <t xml:space="preserve">"Благоустройство беговой дорожки на стадионе СШ№10 "Движение" </t>
  </si>
  <si>
    <t xml:space="preserve">В 4-м микрорайоне по проспекту Победы 20В на территории средней школы №10 на стадионе, который в 2026 году отметит свой юбилей (50-летие), беговая дорожка находится в очень печальном состоянии и уже не может быть использована для занятий спортом. Асфальтное покрытие старой беговой дорожки стало небезопасным для детей, что вызывает беспокойство у родителей учащихся школы.  </t>
  </si>
  <si>
    <t xml:space="preserve">В рамках планируемой реализации проекта инициативная группа провела опрос среди жителей 3,4,5,6 микрорайонов. Отсутствие благоустроенного стадиона отметили все опрошенные жители данных микрорайонов. </t>
  </si>
  <si>
    <t xml:space="preserve">Повышение уровня комфорта и безопасности при занятии физической культурой учащихся на оборудованном стадионе. Модернизированная 300-метровая дорожка с новым, современным, резиновым покрытием с двухрядной разметкой. </t>
  </si>
  <si>
    <t>4 мес.</t>
  </si>
  <si>
    <t>да</t>
  </si>
  <si>
    <t xml:space="preserve">да </t>
  </si>
  <si>
    <t>г.Нижневартовск, проспект Победы, 20В, часть территории  "Средняя школа №10"</t>
  </si>
  <si>
    <t xml:space="preserve">Использование современного¸заливного, бесшовного покрытия из резиновой крошки </t>
  </si>
  <si>
    <t xml:space="preserve">нет </t>
  </si>
  <si>
    <t xml:space="preserve">Способствует: оздоровлению экологической обстановки, улучшению качества окружающей среды;
здоровому образу жизни;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</si>
  <si>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Объявления на информационных досках домов, магазинов, учебных заведений. Брошюры, статья в газете "Местное время" от 23.09.2025, в социальных сетях.</t>
  </si>
  <si>
    <t>"Тринадцатый спортивный - этап 2"</t>
  </si>
  <si>
    <t xml:space="preserve">13 микрорайон находится в условиях сложившейся плотной многоэтажной застройки. В микрорайоне отсутствуют спортивные зоны, позволяющие жителям микрорайона, как взрослым, так и детям, свободно заниматься спортом- физическим развитием. Площадь 13 микрорайона не позволяет строительство дополнительных крупных спортивных сооружений, а значит рационально и важно использовать площади спортивных площадок школ, с целью предоставления возможности заниматься спортом большему количеству проживающих жителей микрорайона.   </t>
  </si>
  <si>
    <t xml:space="preserve">В рамках планируемой реализации проекта инициативная группа провела опрос среди жителей 13 микрорайона. Продолжение обустройства спортивных зон отметили все опрошенные жители. Проект предполагает 2 этап обустройства спортивных зон: беговой дорожки с покрытием из резиновой крошки и площадки воркаут-зоны. </t>
  </si>
  <si>
    <t xml:space="preserve">Создание специальных спортивных зон на территории многофункциональной площадки школы, где можно будет совершать спортивные пробежки, заниматься на различных тренажерах, установленных на спортивной площадке воркаут-зоны. Привлечение подростков к полезному и здоровому досугу.    </t>
  </si>
  <si>
    <t>3 мес.</t>
  </si>
  <si>
    <t>г. Нижневартовск, ул. Ханты-Мансийская, 39б, часть территории  "Средняя школа №14"</t>
  </si>
  <si>
    <t xml:space="preserve">Устройство спортивной беговой дорожки из современных высокопрочных материалов, с покрытием из цветной, резиновой крошки и нанесением тактильного покрытия для доступности маломобильных групп населения.   </t>
  </si>
  <si>
    <t xml:space="preserve">На территории школы для доступности маломобильных групп населения установлено визуальное, тактильное, звуковое и световое оборудование. Предполагаются занятия и соревнования на беговой дорожке для детей с ОВЗ из вспомогательной школы для слабослышащих, проведение инклюзивных занятий в воркаут-зоне. </t>
  </si>
  <si>
    <t>Способствует: оздоровлению экологической обстановки, улучшению качества окружающей среды;
здоровому образу жизни;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t>
  </si>
  <si>
    <t>Объявления на информационных досках домов, распространение листовок в жилых домах микрорайона, размещение статьи в газете "Варта", размещение роликов в социальных сетях, на сайте школы №14.</t>
  </si>
  <si>
    <t xml:space="preserve">"Сквер Добрососедства" </t>
  </si>
  <si>
    <t>Территория, расположенная между четырьмя многоквартирными домами, через которую пролегает один из маршрутов, ведущий к Комсомольскому озеру, на котором разбитые бетонные дорожки между домами, по которым сложно передвигаться детям на самокатах и велосипедах, разминуться встречным пешеходам с колясками и маломобильным гражданами. Отсутствует освещение.</t>
  </si>
  <si>
    <t>Проектом предлагается замена существующих разбитых бетонных плит на широкие дорожки с тротуарной плиткой, с сохранением привычного для жителей маршрута, сделав его удобным, доступным и безопасным. Установка современного освещения, озеленение территории.</t>
  </si>
  <si>
    <t xml:space="preserve">Широкие пешеходные дорожки, выложенные тротуарной плиткой; современная зона отдыха с лавочками,  освещением, озеленением территории. Создание комфортной и безопасной пешеходной зоны.  </t>
  </si>
  <si>
    <t>Совмещение функций транзитной артерии и рекреационной зоны. Установка разноуровневых арок и декоративных столбов, выполняющих функции "ветрозащитных полос", энергосберегающие технологии освещения</t>
  </si>
  <si>
    <t xml:space="preserve">Установка наклонной (опорной) скамьи для использования ее инвалидами-опорниками и другими людьми с ОВЗ. </t>
  </si>
  <si>
    <t>Объявления на информационных досках домов, в общедомовых чатах, размещение статьи в газете "Местное время" от 17.09.2025, в социальных сетях</t>
  </si>
  <si>
    <t>Сквер "ТОНУС"</t>
  </si>
  <si>
    <t xml:space="preserve">Часть территории в створе домов Мира, 27/2 и 27/3 является заброшенной и неблагоустроенной, которая вскоре может превратиться в стихийную парковку для машин и место скопления мусора. </t>
  </si>
  <si>
    <t xml:space="preserve">Создание гармоничной среды для тихого отдыха жителей, которая дополнит существующую спортивную инфраструктуру, сформирует полноценную зону отдыха, которая станет центром притяжения для жителей всех возрастов. </t>
  </si>
  <si>
    <t>Сквер с разнообразными зонами отдыха: территория для спокойного отдыха с удобными качелями и шезлонгами; прогулочные аллеи с комфортным покрытием; живописное озеленение, фонари и малые архитектурные формы.</t>
  </si>
  <si>
    <t>г.Нижневартовск, территория улицы Мира в створе домов 27/3, 27/2, 27В, 27Ж</t>
  </si>
  <si>
    <t>Антивандальная станция для обслуживания велосипедов; качели с подвесом "Кольцо"; сочетание энергичной спортивной зоны с тихим отдыхом на качелях и шезлонгах; тренажерный комплекс, в том числе для людей с ОВЗ</t>
  </si>
  <si>
    <t xml:space="preserve">Установка специализированного тренажерного комплекса, разработанного с учётом потребностей людей с ограниченной мобильностью, в том числе колясочников. </t>
  </si>
  <si>
    <t>Объявления на информационных досках домов, чаты домов в мессенджерах, публикация в газете "Местное время" от 27.09.2025, в социальных сетях</t>
  </si>
  <si>
    <t xml:space="preserve">"Безопасная дорога домой" </t>
  </si>
  <si>
    <t>Существует многолетняя проблема с опасным движением пешеходов по проезжей части межквартального проезда от Сбербанка по улице Мира к МКД Мира 27 в связи с отсутствием тротуара.</t>
  </si>
  <si>
    <t xml:space="preserve">Создание тротуара с современным и безопасным пешеходным покрытием, обустройство парковки </t>
  </si>
  <si>
    <t xml:space="preserve">Комфортная пешеходная зона, озеленение и благоустроенная парковка </t>
  </si>
  <si>
    <t>г.Нижневартовск, улица Мира в створе домов 25Б, 27 ст.2, 27 ст.1, 27, 27/1</t>
  </si>
  <si>
    <t>-</t>
  </si>
  <si>
    <t>Способствует: оздоровлению экологической обстановки, улучшению качества окружающей среды;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t>
  </si>
  <si>
    <t>Объявления на информационных досках домов, в общедомовых чатах, публикация в газете "Местное время" от 27.09.2025, в социальных сетях</t>
  </si>
  <si>
    <t>"Сквер Cпортивный"</t>
  </si>
  <si>
    <t xml:space="preserve">В микрорайонах №1П,2П,16П п. Магистральный проживает более 15 тысяч человек. В старой части города отсутствуют точки притяжения и благоустройство территорий. Все это приводит к проблеме нехватки тротуаров, велодорожек, комфортных общественных мест отдыха и спорта. </t>
  </si>
  <si>
    <t>В рамках планируемой реализации проекта инициативная группа провела опрос среди жителей старой части города. Отсутствие благоустроенных зон рекреации отметили все опрошенные жители: скверы, тротуары и велодорожки нужны для создания комфортной, безопасной и эстетичной городской среды. Важно создавать безбарьерную среду для комфортного передвижения людей с ОВЗ.</t>
  </si>
  <si>
    <t xml:space="preserve">Повышение уровня комфорта и безопасности посетителей Сквера "Спортивный". Решение проблемы нехватки благоустроенных зон рекреации в микрорайонах старой части города. Возможность проведения тренировок на открытом воздухе. Сквер станет точкой притяжения в старой части города, появится комфортный путь к уличной спортивной площадке, лавочки,  велопарковки. </t>
  </si>
  <si>
    <t>нет</t>
  </si>
  <si>
    <t>г.Нижневартовск, территория микрорайона №2П, по четной стороне улицы Заводской от дома 2Г до здания №10</t>
  </si>
  <si>
    <t>Использование энергосберегающих технологий освещения территории сквера.</t>
  </si>
  <si>
    <t xml:space="preserve">При устройстве съездов с тротуара и велодорожки на транспортный проезд предусмотрен уклон, соответствующий требованиям к съездам с тротуаров для маломобильных групп населения.  </t>
  </si>
  <si>
    <t>Размещение информации в  общедомовых чатах, в социальных сетях, репортажи на телеканале N1 и на радио, распространение листовок среди населения</t>
  </si>
  <si>
    <t xml:space="preserve">"Сквер "По следу таежного жителя" </t>
  </si>
  <si>
    <t xml:space="preserve">Сохранение ландшафта в городской среде - многовекового природного леса, наполнение его историей народов ханты и манси. В связи с низким уровнем осведомленности горожан и гостей города о культуре народностей, проживающих на  территории, проект направлен на ознакомление в том числе молодёжи и подрастающего поколения с историей и традициями коренных малочисленных народов Севера. </t>
  </si>
  <si>
    <t xml:space="preserve">Для достижения целей необходимо комплексное решение, включающее охрану окружающей среды, образовательные инициативы и поддержку культурного наследия. </t>
  </si>
  <si>
    <t xml:space="preserve">Организация места для знакомства гостей города и округа с уникальной культурой и бытом коренных малочисленных народов Севера, а также создание пространства для комфортного и безопасного отдыха на свежем воздухе для семей с детьми прилегающих территорий.  </t>
  </si>
  <si>
    <t>5 мес.</t>
  </si>
  <si>
    <t xml:space="preserve">г.Нижневартовск, территория улицы 60 лет Октября, прилегающая к дому 2Г, </t>
  </si>
  <si>
    <t xml:space="preserve">МАФы - фигуры медведя и оленя из арт-бетона в натуральную величину, домик "Чум" на опорах из бруса. Современные виды освещения и подсветки.   </t>
  </si>
  <si>
    <t xml:space="preserve">Будут установлены кнопки вызова персонала, тактильные мнемосхемы со шрифтом Брайля с маршрутизацией и  информацией об объектах сквера. </t>
  </si>
  <si>
    <t>Размещение информации на информационных стендах (листовки, объявления), публикация в газете "Местное время", в сетевом издании "Мегаполис", NV86,  в социальных сетях, репортаж на телеканале Т1, в видеохостинге ВКвидео.</t>
  </si>
  <si>
    <t xml:space="preserve">"ПАРКОВКА У ШКОЛЫ №32" </t>
  </si>
  <si>
    <t>В рамках планируемой реализации проекта инициативная группа провела опрос среди жителей микрорайона "Прибрежный-2". Отсутствие парковочных мест отметили все жители микрорайона "Прибрежный-2", а также близрасположенных микрорайонов и район старой части города.</t>
  </si>
  <si>
    <t>г. Нижневартовск, территория микрорайона Прибрежный-2, по улице 60 лет Октября рядом с многоквартирным домом 76</t>
  </si>
  <si>
    <t xml:space="preserve">Использование энергосберегающих технологий освещения парковки, креативное и безопасное решение по обустройству люка на дорожке в школу. </t>
  </si>
  <si>
    <t>На парковке предусмотрены места для инвалидов.</t>
  </si>
  <si>
    <t xml:space="preserve">Способствует оздоровлению экологической обстановки, улучшению качества окружающей среды;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</si>
  <si>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Размещение информации на информационных стендах (листовки, объявления), в общедомовых чатах в мессенджерах, статья в газете "Варта" от 18.09.2025, в социальных сетях.</t>
  </si>
  <si>
    <t>Монумент "Легендарные маршалы  Великой Победы 1945 года"</t>
  </si>
  <si>
    <t xml:space="preserve">В рамках проводимых на регулярной основе членами совета уроках мужества, в ходе диалога с подрастающим поколением, стало понятно, что исторических памятников, отражающих нашу великую Победу на территории округа недостаточно.Дети знают о ВОВ очень малую часть истории, не позволяющую сформировать понимание о величии страны, в которой они живут. В связи с этим возникла идея создания монументальных памятников, что позволит проводить уроки мужества непосредственно в Парке Победы, а также в целом будет способствовать просвещению подрастающего поколения  </t>
  </si>
  <si>
    <t xml:space="preserve">Повышение уровня воспитания детей и молодежи в духе патриотизма, гражданственности и создании для них оптимальных условий для культурного и духовно-нравственного развития. Осознание подрастающего поколения ответственности за судьбу Родины, формирование гордости за сопричастность к культурному достоянию предыдущих поколений.   </t>
  </si>
  <si>
    <t>6 мес.</t>
  </si>
  <si>
    <t xml:space="preserve">г.Нижневартовск, территория Парка Победы </t>
  </si>
  <si>
    <t>Информативность мемориала. Консоль-стенд является мобильной конструкцией, возможной к переустройству. Составляющее основную часть консоли -ударопрочное стекло.</t>
  </si>
  <si>
    <t xml:space="preserve">Доступен подъезд/подход к каждой из консоль-стендов. Предусмотрена подсветка для обеспечения комфортного восприятия в любое время суток. </t>
  </si>
  <si>
    <t>Способствует оздоровлению экологической обстановки, улучшению качества окружающей среды;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t>
  </si>
  <si>
    <t>Размещение информации на информационных стендах (листовки, объявления), статья в газете "Варта" от 13.09.2025, видео сюжет на телеканале "Самотлор", в социальных сетях,  в видеохостинге ВКвидео</t>
  </si>
  <si>
    <t xml:space="preserve">"Шахматы для всех" </t>
  </si>
  <si>
    <t xml:space="preserve">На территории СОК "Олимпия" расположены открытые спортивные площадки, которые способствуют притяжению большого количества жителей города. Установка конструкций с шахматными столиками на воздухе решит проблему отсутствия подобного рода объектов в городе, где можно сочетать физическую и умственную активность на открытом воздухе жителями всех категорий и возрастов, в том числе лицами с ОВЗ. </t>
  </si>
  <si>
    <t>Создание безопасной инфраструктуры, дополнительного благоустройства прилегающей территории, формирования комфортной среды.</t>
  </si>
  <si>
    <t>Физическое благополучие, снижение стресса, социальное взаимодействие, в том числе с людьми с ОВЗ, зонирование территории, проведение физкультурных мероприятий, семейных праздников на свежем воздухе.</t>
  </si>
  <si>
    <t>г.Нижневартовск, ул. Чапаева, д.22, территория спортивно-оздоровительного комплекса «Олимпия»</t>
  </si>
  <si>
    <t>Столешницы из антивандального материала с нанесением лазерной гравировки, световые короба с ультрафиолетовой печатью спортивного сюжета.</t>
  </si>
  <si>
    <t xml:space="preserve">Позволит играть в шахматы людям всех категорий инвалидности, обеспечит беспрепятственный и свободный доступ людей с ОВЗ. Предусмотрена совместная деятельность здоровых людей и людей с ОВЗ, которая способствует их социальной интеграции.  </t>
  </si>
  <si>
    <t xml:space="preserve">Способствует оздоровлению экологической обстановки, улучшению качества окружающей среды; здоровому образу жизни;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</si>
  <si>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Размещение информации на информационных стендах (листовки, объявления), статья в газете "Варта" от 25.09.2025, в социальных сетях,  репортаж на радиостанции "Energy" от 27.09.2025</t>
  </si>
  <si>
    <t>"Световой тоннель"</t>
  </si>
  <si>
    <t xml:space="preserve">На территории СОК "Олимпия" имеет большую прилегающую территорию, где размещены различные элементы благоустройства, при этом на территории комплекса не хватает архитектурной подсветки. </t>
  </si>
  <si>
    <t>Улучшение архитектурного облика территории комплекса, дополнительное искусственное освещение прилегающей территории, зонирование территории, привлечение внимания жителей города, создание благоприятных условий для посетителей СОК "Олимпия" и других граждан, преображение окружающего пространства.</t>
  </si>
  <si>
    <t>7 мес.</t>
  </si>
  <si>
    <t>светодиодная подсветка с применением энергосберегающих технологий</t>
  </si>
  <si>
    <t>Способствует оздоровлению экологической обстановки, улучшению качества окружающей среды; здоровому образу жизни;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t>
  </si>
  <si>
    <t xml:space="preserve">"Обустройство парковочных мест (экопарковка) по улице Мира вдоль улицы Салманова 4" микрорайона №31А </t>
  </si>
  <si>
    <t xml:space="preserve">Отсутствие парковочных мест, которые изначально были предусмотрены по программе комплексной застройки территории, вместо положенных 450 парковочных мест - всего 113. Отсутствие парковочных мест влечет за собой аварийные ситуации, хаотичную парковку на зеленой зоне, а также создает небезопасный проезд к подъездам  11,12 особенно для людей с ОВЗ.     </t>
  </si>
  <si>
    <t xml:space="preserve">В рамках планируемой реализации проекта инициативная группа провела опрос среди жителей микрорайона №31А. Отсутствие благоустроенных парковочных мест отметили все опрошенные жители микрорайона №31А. </t>
  </si>
  <si>
    <t xml:space="preserve">Решение вопроса острой нехватки парковочных мест; создание специализированных парковочных мест для маломобильных жителей; обеспечение безопасного и удобного подъезда к дому; исключение выхода жителей непосредственно на проезжую часть; повышение уровня комфорта у жителей.  </t>
  </si>
  <si>
    <t>г.Нижневартовск, территория микрорайона №31А со стороны дома 4 по улице Салманова</t>
  </si>
  <si>
    <t xml:space="preserve">Использование экологичных материалов (газонная решетка) сохранит имеющуюся зеленую зону. </t>
  </si>
  <si>
    <t xml:space="preserve">Инклюзивная направленность проекта-не менее 30% парковочных мест для лиц с ОВЗ </t>
  </si>
  <si>
    <t xml:space="preserve">Способствует оздоровлению экологической обстановки, улучшению качества окружающей среды;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</si>
  <si>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 xml:space="preserve">Размещение информации на информационных досках на доме Салманова № 4, на магазинах (листовки, объявления), в социальных сетях, размещение в паблике Телеграмм </t>
  </si>
  <si>
    <t>"Променад на Интере"</t>
  </si>
  <si>
    <t>Существующая пешеходная дорожка вдоль озера Комсомольского очень узкая, без освещения (освещается от фонарей автомагистрали), без ограждения. Неэстетичный вид надземных труб теплоснабжения со стороны озера.</t>
  </si>
  <si>
    <t xml:space="preserve">Опрос респондентов инициатором проекта в ходе сбора подписей в поддержку проекта показал необходимость создания красивой,благоустроенной и светлой пешеходной зоны из тротуарной плитки или брусчатки вдоль Комсомольского озера </t>
  </si>
  <si>
    <t>Повышение уровня доступности городской среды, комфорта и безопасности. Создание безопасной, красивой, освещенной, широкой прогулочной зоны</t>
  </si>
  <si>
    <t xml:space="preserve">г. Нижневартовск четная сторона улицы Интернациональная, в створе улиц Нефтяников и Северной </t>
  </si>
  <si>
    <t>Перфорированные фонарные столбы строчками из песни "Самотлорский вальс"</t>
  </si>
  <si>
    <t xml:space="preserve">Размещение специализированных тротуарных тактильных плиток на пешеходной зоне. </t>
  </si>
  <si>
    <t xml:space="preserve">Размещение объявлений на информационных стендах, остановках общественного транспорта, парадных входах и холлах жилых домов,публикация в газете "Местное время" от 18.09.2025, на телевидении ОТРК "Югория" от 08.07.2025, телеканале N1 и "Мегаполис", в  социальных сетях, в видеохостинге ВКвидео </t>
  </si>
  <si>
    <t xml:space="preserve">"Уютный скверик в 10А" </t>
  </si>
  <si>
    <t>В настоящее время на месте планируемого "Уютного скверика в 10А" расположены два заброшенных газона, разделенных проездом к закрытой парковке автомобилей.  На территории одного из них, стоит нестационарный торговый объект, который в настоящее время не осуществляет свою деятельность. В летний период на данной территории растет бурьян, трава не косится. Бетонная дорожка вдоль забора парковки в зимний период не чистится, что создает пешеходам определенные неудобства</t>
  </si>
  <si>
    <t>В рамках планируемой реализации проекта инициативная группа провела опрос среди жителей 10А микрорайона. Большинство респондентов подтвердили необходимость создания красивой зоны отдыха с подвесными качелями, лавочками, уличными тренажерами, освещением, озеленением и каменным тротуарным покрытием.</t>
  </si>
  <si>
    <t xml:space="preserve">Повышение уровня комфорта вартовчан за счет создания зоны рекреации с цветотерапией и спортивной площадки для поддержания физического здоровья; создание новой благоустроенной зоны рекреации и спорта в 10А микрорайоне. Обеспечение комфортной и безопасной среды. </t>
  </si>
  <si>
    <t>г.Нижневартовск, территория 10А микрорайона</t>
  </si>
  <si>
    <t>Уникальным архитектурным решением станут подвесные качели-круги с подсветкой, а также лавочки со световыми элементами. В освещении будут применены энергосберегающие технологии.</t>
  </si>
  <si>
    <t>"Тротуар на Интере"</t>
  </si>
  <si>
    <t>Тротуарная зона по четной стороне улицы Интернациональная от ул. Дзержинского до здания "Сбер" является необустроенной пешеходной зоной,с разбитыми плитами, местами без тротуарного покрытия, без освещения, при этом на данном тротуаре очень высокий трафик пешеходов.</t>
  </si>
  <si>
    <t>В рамках планируемой реализации проекта инициативная группа провела опрос среди жителей 7 и 7А микрорайона. Большинство респондентов подтвердили необходимость создания красивой, благоустроенной и светлой пешеходной зоны.</t>
  </si>
  <si>
    <t>Повышение уровня комфорта и безопасности вартовчан, решение проблемы недостаточности благоустроенных пешеходных зон в 7А мкр</t>
  </si>
  <si>
    <t>г.Нижневартовск, территория 7А микрорайона по четной стороне улицы Интернациональной от здания 10 до перекрестка с улицей Дзержинского</t>
  </si>
  <si>
    <t>Перфорированные фонарные столбы из национальных узоров народностей, проживающих в городе, применение энергосберегающих технологий в освещении территории.</t>
  </si>
  <si>
    <t xml:space="preserve">Размещение объявлений на информационных стендах, остановках общественного транспорта, парадных входах и холлах жилых домов, публикация в газете "Местное время" от 18.09.2025, на телевидении ОТРК "Югория" от 08.07.2025, телеканале N1 и "Мегаполис", в  социальных сетях, в видеохостинге ВКвидео </t>
  </si>
  <si>
    <t>"Сквер Северный"</t>
  </si>
  <si>
    <t xml:space="preserve">На территории 10-г микрорайона, в районе МКД по ул.Северная дом 11 корп. 1 и 2, есть участок территории - заброшенный пустырь. На данной территории отсутствуют подземно/наземные инженерные коммуникации,  имеются стихийно протоптанные дорожки - пути передвижения жителей к школе и остановкам транспорта. Это единственный земельный участок в микрорайоне по площади и расположению пригодный для обустройства сквера, но в настоящее время непригодный (из-за не обустроенности и грязи) даже для прогулок по нему. В настоящее время на территории ТОС катастрофически не хватает оборудованных мест организации досуга жителей микрорайона. Отсутствуют скверы и парковые зоны. Особую тревогу вызывает отсутствие во дворах зеленых насаждений. </t>
  </si>
  <si>
    <t>Проект направлен на обустройство сквера для создания комфортной городской среды, озеленение и освещение территории, что поспособствует оздоровлению экологической обстановки и улучшению качества окружающей среды. Также планируется обустройство прогулочных дорожек и мест отдыха (скамейки, качели, детские спортивные МАФ).</t>
  </si>
  <si>
    <t>В результате благоустройства "Сквера Северный" жители микрорайона получат благоустроенную точку социального притяжения для всех категорий граждан. Место, где будут созданы оптимальные условия для всех горожан, включая лиц с ОВЗ и маломобильных граждан. Место проведения спортивного и культурного досуга, привлечение детей к занятиям спортом, популяризация среди них здорового образа жизни. Место развития и укрепления добрососедских взаимоотношений.</t>
  </si>
  <si>
    <t>12 мес.</t>
  </si>
  <si>
    <t>г.Нижневартовск, 10-г микрорайон</t>
  </si>
  <si>
    <t>Установка спортивных МАФ для маломобильных граждан и лиц с ОВЗ;                   Цветовое планирование пространства территории, использование плитки с укладкой 3д рисунка.  Использование элементов хромотерапии.</t>
  </si>
  <si>
    <t>Проектом предусматривается использование технологий "доступная среда", установка специализированных МАФ, инклюзивный комплекс для маломобильных граждан и лиц с ОВЗ, что обеспечит возможность равноправного общения между здоровыми детьми и детьми с ОВЗ и  ранней социальной адаптации детей с ТМНР и детей с ОВЗ.</t>
  </si>
  <si>
    <t xml:space="preserve">Способствует оздоровлению экологической обстановки, улучшению качества окружающей среды;
здоровому образу жизни;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</si>
  <si>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Информация о проекте в репортаже на телеканале N1 на официальной странице МОО ТОС "10-г мкр", в общедомовых чатах, в социальных сетях, на информационных стендах МКД</t>
  </si>
  <si>
    <t>"Березовая аллея в 10А"</t>
  </si>
  <si>
    <t>На территории 10А микрорайона, между школами 40 и 29 имеются пешеходная дорожка, которая в настоящее время выглядит неэстетично, а также граничащая с ней стихийная автопарковка перед школой 29, которая создает небезопасную обстановку для всех пешеходов и особенно учеников школы. На данном участке отсутствует освещение, общий вид территории выглядит неухоженным.</t>
  </si>
  <si>
    <t>Опрос респондентов инициатором проекта в ходе сбора подписей в поддержку проекта показал необходимость благоустройства данной территории путем устройства освещения,  замены малых архитектурных форм на более современные, создания зоны отдыха с беседками, дополнительного озеленения территории.</t>
  </si>
  <si>
    <t>Благоустроенная, красивая, оригинальная зона отдыха с удобными скамейками, беседками с подсветкой для подрастающего и пожилого населения данной части города.</t>
  </si>
  <si>
    <t>Оригинальным решением станет размещение круглых беседок с подсветкой, стилизованные под березовые стволы перфорированные фонарные столбы.</t>
  </si>
  <si>
    <t xml:space="preserve">Размещение специализированных тротуарных тактильных наклеек на пешеходной зоне. </t>
  </si>
  <si>
    <t xml:space="preserve">Размещение объявлений на информационных стендах, остановках общественного транспорта, вдоль прогулочной зоны, публикация в газете "Местное время" от 18.09.2025, на телеканале N1 и "Мегаполис", в  социальных сетях, в видеохостинге ВКвидео </t>
  </si>
  <si>
    <t xml:space="preserve">"Благоустройство зоны отдыха и аллеи выпускников" </t>
  </si>
  <si>
    <t>Территория МБОУ "Гимназия №1" занимает достаточно большую территорию 13 микрорайона. С целью достижения серьезного социального эффекта и реализации комплексного подхода к созданию условий для занятий спортом и отдыха учащихся гимназии и жителей микрорайона необходимо продолжить начатое обустройство данной территории, где ранее уже были обустроены футбольное поле, многофункциональные площадки для волейбола, баскетбола, площадка воркаута и полоса препятствий.</t>
  </si>
  <si>
    <t>Площадь территории позволяет разместить на ней несколько скамеек, дорожку, клумбы и памятные стенды о лучших выпускниках гимназии.</t>
  </si>
  <si>
    <t xml:space="preserve">Оборудованная по всем нормам аллея выпускников и зона отдыха станет логичным дополнением к зоне общегимназического сбора,и будет являться местом притяжения молодежи, детей и взрослых 13 микрорайона, что будет способствовать не только здоровому образу жизни жителей микрорайона, но и благополучному микроклимату в данной части города.   </t>
  </si>
  <si>
    <t>8 мес.</t>
  </si>
  <si>
    <t>г.Нижневартовск, территория МБОУ                  "Гимназия №1" (г. Нижневартовск, ул. Ханты-Мансийская, д. 41а)</t>
  </si>
  <si>
    <t>Размещение информации в социальных сетях,  репортажи на радио, на сайте Gorod3466.ru</t>
  </si>
  <si>
    <t>"Монумент в Сквере Матери (скульптура, посвященная многодетной семье)"</t>
  </si>
  <si>
    <t xml:space="preserve">В нашем городе проживает немало многодетных семей, которые вносят неоценимый вклад в демографическое развитие и социальную атмосферу города. Отсутствие в городской среде публичного арт-объекта, посвященного многодетной семье, не позволяет визуально подчеркнуть приоритет семейной жизни. Это негативно сказывается на формировании среды, дружественной к семьям с детьми, и не способствует повышению престижа многодетности среди молодежи. </t>
  </si>
  <si>
    <t xml:space="preserve">Установка в Сквере матери монумента, посвященного многодетной семье, который станет постоянным и видимым для всех жителей и гостей города символом уважения, благодарности и поддержки, многодетных семей; станет естественным центром притяжения; для детей и подростков будет служить наглядным примером и напоминанием о важности семьи и семейных ценностей. </t>
  </si>
  <si>
    <t xml:space="preserve">Повышение социального статуса многодетных семей, улучшение городской среды, активизация общественной жизни, укрепление позитивного имиджа города. </t>
  </si>
  <si>
    <t>9 мес.</t>
  </si>
  <si>
    <t>г. Нижневартовск территория 9 микрорайона, на пересечении улиц Омская и Мусы Джалиля</t>
  </si>
  <si>
    <t>Высокий уровень инновационности за счет внедрения современных технологий, уникальной концепции и оригинальных форм</t>
  </si>
  <si>
    <t>Доступен подъезд/подход со всех сторон к арт-объекту, в том числе для комфортного восприятия с любой точки обзора.</t>
  </si>
  <si>
    <t xml:space="preserve">Способствует формированию точки социального притяжения; достижению национальных целей развития, определенных Указом Президента РФ от 07.05.2024 года № 309 "О национальных целях развития РФ на период до 2030 года и на перспективу до 2036 года".
</t>
  </si>
  <si>
    <t>Размещение информации в социальных сетях,  рассылка писем на электронную почту в 35 общеобразовательных школ, вручение буклетов жителям.</t>
  </si>
  <si>
    <t>"Благоустройство беговой дорожки на территории МБОУ "Гимназия №1"</t>
  </si>
  <si>
    <t xml:space="preserve">Площадь территории позволяет разместить беговую дорожку. Оборудованная по всем нормам и правилам строительства, эта часть территории гимназии может стать местом привлечения детей и взрослых для занятий легкой атлетикой, способствовать формированию здорового образа жизни у жителей микрорайона самого разного возраста, активной подготовке к сдаче ГТО.    </t>
  </si>
  <si>
    <t xml:space="preserve">Территория станет местом притяжения  молодежи, детей и взрослых 13 микрорайона, что будет способствовать не только здоровому образу жизни жителей микрорайона, но и благополучному микроклимату. Появится возможность совершенствовать свои спортивные навыки и качественно выполнять программу по физической культуре и основам безопасности жизнедеятельности, готовиться и сдавать нормы ГТО. Благоустройство беговой дорожки станет логичным завершением создания на территории гимназии уникального спортивного ядра.   </t>
  </si>
  <si>
    <t xml:space="preserve">"Сквер Героев-2 этап" </t>
  </si>
  <si>
    <t>В 2025 году реализован 1 этап инициативного проекта "Сквер Героев". В целях реализации проекта в полном объеме и получения законченного образа сквера, необходимо выполнить дополнительно работы по подключению электроснабжения, высадке деревьев и кустарников, установить центральный арт-объект, монтаж видеокамер и пандуса для маломобильных жителей.</t>
  </si>
  <si>
    <t>В качестве центральной фигуры отражающей название сквера проектом предусмотрен арт-объект - "Сердце Данко". Дополнением станут качели и скамейки, озеленение, требуется прокладка кабельной линии электропитания, узел учета электроэнергии и точка подключения на существующем подиуме, пандус для маломобильных граждан, установка видеокамер и подключением их к системе "Безопасный город".</t>
  </si>
  <si>
    <t>Ожидаемым результатом станет законченное благоустройство данной территории, которое станет новой точкой притяжения, появится новое общественное пространство для проведения городских мероприятий и праздников для жителей.</t>
  </si>
  <si>
    <t>г.Нижневартовск, территория микрорайона           №10</t>
  </si>
  <si>
    <t>Установка эксклюзивного креативного арт-объекта из композитных материалов, не имеющих аналогов в общественных пространствах города.</t>
  </si>
  <si>
    <t>Устройство специализированных пандусов, установка дополнительных скамей для отдыха и скамьи-качели для маломобильных граждан.</t>
  </si>
  <si>
    <t>Публикации о проекте  в газете "Варта", в социальных сетях,  сюжет на телеканале "Самотлор", в видеохостинге RuTube</t>
  </si>
  <si>
    <t>"АЛЛЕЯ НА ЧАПАЕВА"</t>
  </si>
  <si>
    <t xml:space="preserve">Преображение заброшенного участка территории рядом с домом №6 по улице Чапаева. </t>
  </si>
  <si>
    <t xml:space="preserve">В рамках планируемой реализации проекта появится обустроенная аллея с посевным газоном из многолетних трав, ярких цветников, кустарников сирени и хвойных деревьев, что станет весомым вкладом в улучшение экологической обстановки микрорайона №9А. Зеленые насаждения будут способствовать очищению воздуха, снижению уровня шума, создавая более благоприятную среду для проживания. </t>
  </si>
  <si>
    <t>Благоустроенная территория для прогулок и отдыха с оригинальной фотозоной и ландшафтной композицией с сухим ручьем, что сделает это место - новой точкой притяжения в центре города.</t>
  </si>
  <si>
    <t xml:space="preserve">г.Нижневартовск, территория 9А микрорайона по улице Чапаева </t>
  </si>
  <si>
    <t>Использование природных материалов: камень, дерево, гранит, мраморная крошка. Сухой ручей станет декоративным элементом.</t>
  </si>
  <si>
    <t>Отсутствует</t>
  </si>
  <si>
    <t>Размещение информации о проекте в социальных сетях</t>
  </si>
  <si>
    <t>Местная Нижневартовская городская общественная организация ветеранов (пенсионеров) войны, труда, Вооруженных Сил и правоохранительных органов</t>
  </si>
  <si>
    <t xml:space="preserve">Местная общественнная организация территориальное общественное самоуправление "10-г микрорайон г. Нижневартовска" </t>
  </si>
  <si>
    <t xml:space="preserve">Часть территории города Нижневартовска, территория по улице Мира в створе домов 27/3, 27/2, 27/1, 27 </t>
  </si>
  <si>
    <t xml:space="preserve">Сегодня из наиболее важных задач современной жизни является проблема патриотического воспитания подросткового поколения. Неоценимую роль играют в патриотическом воспитании играют историко-монументальные памятники.  </t>
  </si>
  <si>
    <t xml:space="preserve">Повышение уровня комфорта и безопасной среды для жизни жителей микрорайона "Прибрежный-2", близрасположенных микрорайонов и части старой части города. Организация парковочных мест возле школы №32 и детского сада с пешеходными дорожками к воротам, освещением, местами для инвалидов, высадкой растений будет способствовать улучшению экологической обстановки и реализации концепции устойчивого развития городской среды.    </t>
  </si>
  <si>
    <t xml:space="preserve">Микрорайон "Прибрежный-2" находится в условиях сложившейся плотной многоэтажной застройки, окружен улицами с высоким трафиком. В микрорайоне проживает более 5 тысяч человек, в котором расположена школа №32 и детский сад "Былинушка". При этом отсутствуют парковки для высадки и посадки детей. Дорожка в школу разбита, состоит из тротуарных плиток, которые разбросаны и часто их покрывает лужа. Проблема нехватки парковочных мест для автомобилей ухудшает условия городской среды и доставляет неудобства жителям.   </t>
  </si>
  <si>
    <t>Создание безопасной инфраструктуры, дополнительного благоустройства прилегающей территории, формирование комфортной среды.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</si>
</sst>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419]"/>
    <numFmt numFmtId="165" formatCode="_-* #,##0.00\ [$₽-419]_-;\-* #,##0.00\ [$₽-419]_-;_-* &quot;-&quot;??\ [$₽-419]_-;_-@_-"/>
  </numFmts>
  <fonts count="7" x14ac:knownFonts="1">
    <font>
      <sz val="11"/>
      <color theme="1"/>
      <name val="Calibri"/>
    </font>
    <font>
      <sz val="11"/>
      <name val="Times New Roman"/>
    </font>
    <font>
      <b/>
      <sz val="13"/>
      <name val="Times New Roman"/>
    </font>
    <font>
      <sz val="11"/>
      <color theme="1"/>
      <name val="Times New Roman"/>
    </font>
    <font>
      <b/>
      <sz val="13"/>
      <color theme="1"/>
      <name val="Times New Roman"/>
    </font>
    <font>
      <sz val="14"/>
      <name val="Calibri"/>
    </font>
    <font>
      <sz val="14"/>
      <name val="Times New Roman"/>
    </font>
  </fonts>
  <fills count="4">
    <fill>
      <patternFill patternType="none"/>
    </fill>
    <fill>
      <patternFill patternType="gray125"/>
    </fill>
    <fill>
      <patternFill patternType="solid">
        <fgColor theme="0"/>
        <bgColor theme="0"/>
      </patternFill>
    </fill>
    <fill>
      <patternFill patternType="solid">
        <fgColor theme="0"/>
        <bgColor indexed="2"/>
      </patternFill>
    </fill>
  </fills>
  <borders count="4">
    <border>
      <left/>
      <right/>
      <top/>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auto="1"/>
      </bottom>
      <diagonal/>
    </border>
    <border>
      <left style="thin">
        <color theme="1"/>
      </left>
      <right style="thin">
        <color theme="1"/>
      </right>
      <top/>
      <bottom style="thin">
        <color theme="1"/>
      </bottom>
      <diagonal/>
    </border>
  </borders>
  <cellStyleXfs count="1">
    <xf numFmtId="0" fontId="0" fillId="0" borderId="0"/>
  </cellStyleXfs>
  <cellXfs count="42">
    <xf numFmtId="0" fontId="0" fillId="0" borderId="0" xfId="0"/>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2" borderId="0" xfId="0" applyFill="1"/>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0" fontId="2" fillId="2" borderId="1" xfId="0" applyFont="1" applyFill="1" applyBorder="1" applyAlignment="1">
      <alignment horizontal="center" vertical="top" wrapText="1"/>
    </xf>
    <xf numFmtId="165" fontId="1" fillId="2" borderId="0" xfId="0" applyNumberFormat="1" applyFont="1" applyFill="1" applyAlignment="1">
      <alignment horizontal="center" vertical="top" wrapText="1"/>
    </xf>
    <xf numFmtId="0" fontId="1" fillId="2" borderId="0" xfId="0" applyFont="1" applyFill="1" applyAlignment="1">
      <alignment horizontal="center" vertical="top" wrapText="1"/>
    </xf>
    <xf numFmtId="3" fontId="1" fillId="2"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165" fontId="1" fillId="3"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165" fontId="3" fillId="2" borderId="1" xfId="0" applyNumberFormat="1" applyFont="1" applyFill="1" applyBorder="1" applyAlignment="1">
      <alignment horizontal="center" vertical="top" wrapText="1"/>
    </xf>
    <xf numFmtId="0" fontId="3" fillId="2" borderId="0" xfId="0" applyFont="1" applyFill="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165" fontId="1" fillId="0" borderId="1" xfId="0" applyNumberFormat="1" applyFont="1" applyBorder="1" applyAlignment="1">
      <alignment horizontal="center" vertical="top" wrapText="1"/>
    </xf>
    <xf numFmtId="2" fontId="0" fillId="0" borderId="0" xfId="0" applyNumberFormat="1" applyAlignment="1">
      <alignment horizontal="center"/>
    </xf>
    <xf numFmtId="0" fontId="5" fillId="0" borderId="0" xfId="0" applyFont="1"/>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165" fontId="1" fillId="2" borderId="1" xfId="0" applyNumberFormat="1" applyFont="1" applyFill="1" applyBorder="1" applyAlignment="1">
      <alignment horizontal="center" vertical="center" textRotation="90" wrapText="1"/>
    </xf>
    <xf numFmtId="0" fontId="0" fillId="0" borderId="0" xfId="0" applyBorder="1" applyAlignment="1">
      <alignment horizontal="center"/>
    </xf>
    <xf numFmtId="0" fontId="0" fillId="0" borderId="0" xfId="0" applyBorder="1"/>
    <xf numFmtId="0" fontId="6" fillId="0" borderId="0" xfId="0" applyFont="1" applyBorder="1" applyAlignment="1">
      <alignment horizontal="center" vertical="top" wrapText="1"/>
    </xf>
    <xf numFmtId="0" fontId="6" fillId="0" borderId="0" xfId="0" applyFont="1" applyBorder="1" applyAlignment="1">
      <alignment wrapText="1"/>
    </xf>
    <xf numFmtId="0" fontId="5" fillId="0" borderId="0" xfId="0" applyFont="1" applyBorder="1"/>
    <xf numFmtId="0" fontId="6" fillId="0" borderId="0" xfId="0" applyFont="1" applyBorder="1" applyAlignment="1">
      <alignment horizontal="right" vertical="top" wrapText="1"/>
    </xf>
    <xf numFmtId="0" fontId="6" fillId="0" borderId="0" xfId="0" applyFont="1" applyBorder="1" applyAlignment="1">
      <alignment horizontal="center" vertical="top" wrapText="1"/>
    </xf>
    <xf numFmtId="0" fontId="5" fillId="0" borderId="0" xfId="0" applyFont="1" applyBorder="1" applyAlignment="1">
      <alignment wrapText="1"/>
    </xf>
    <xf numFmtId="0" fontId="6" fillId="0" borderId="0" xfId="0" applyFont="1" applyBorder="1" applyAlignment="1">
      <alignment vertical="top" wrapText="1"/>
    </xf>
    <xf numFmtId="0" fontId="6" fillId="0" borderId="0"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8"/>
  <sheetViews>
    <sheetView tabSelected="1" zoomScale="10" zoomScaleNormal="10" workbookViewId="0">
      <pane ySplit="4" topLeftCell="A5" activePane="bottomLeft" state="frozen"/>
      <selection activeCell="F12" sqref="F12"/>
      <selection pane="bottomLeft" activeCell="BH199" sqref="BH199:BI201"/>
    </sheetView>
  </sheetViews>
  <sheetFormatPr defaultColWidth="8.85546875" defaultRowHeight="15" x14ac:dyDescent="0.25"/>
  <cols>
    <col min="1" max="1" width="7.42578125" style="1" customWidth="1"/>
    <col min="2" max="2" width="20.42578125" style="1" customWidth="1"/>
    <col min="3" max="3" width="29.7109375" style="1" customWidth="1"/>
    <col min="4" max="4" width="54.85546875" style="1" customWidth="1"/>
    <col min="5" max="5" width="37.7109375" style="1" customWidth="1"/>
    <col min="6" max="6" width="36.140625" style="1" customWidth="1"/>
    <col min="7" max="7" width="16.28515625" style="2" customWidth="1"/>
    <col min="8" max="8" width="7.7109375" style="1" customWidth="1"/>
    <col min="9" max="9" width="15.7109375" style="3" customWidth="1"/>
    <col min="10" max="10" width="5.5703125" style="1" customWidth="1"/>
    <col min="11" max="11" width="5" style="1" customWidth="1"/>
    <col min="12" max="12" width="18.5703125" style="3" customWidth="1"/>
    <col min="13" max="13" width="17.5703125" style="1" customWidth="1"/>
    <col min="14" max="14" width="8" style="1" customWidth="1"/>
    <col min="15" max="16" width="24.85546875" style="1" customWidth="1"/>
    <col min="17" max="17" width="38" style="1" customWidth="1"/>
    <col min="18" max="18" width="22.28515625" style="1" customWidth="1"/>
  </cols>
  <sheetData>
    <row r="1" spans="1:18" s="4" customFormat="1" ht="29.25" customHeight="1" x14ac:dyDescent="0.25">
      <c r="A1" s="26" t="s">
        <v>0</v>
      </c>
      <c r="B1" s="26"/>
      <c r="C1" s="26" t="s">
        <v>1</v>
      </c>
      <c r="D1" s="26"/>
      <c r="E1" s="26"/>
      <c r="F1" s="26"/>
      <c r="G1" s="27"/>
      <c r="H1" s="26"/>
      <c r="I1" s="28"/>
      <c r="J1" s="26"/>
      <c r="K1" s="26"/>
      <c r="L1" s="28"/>
      <c r="M1" s="26"/>
      <c r="N1" s="26"/>
      <c r="O1" s="26"/>
      <c r="P1" s="26"/>
      <c r="Q1" s="26"/>
      <c r="R1" s="26"/>
    </row>
    <row r="2" spans="1:18" s="4" customFormat="1" ht="12.75" customHeight="1" x14ac:dyDescent="0.25">
      <c r="A2" s="26" t="s">
        <v>2</v>
      </c>
      <c r="B2" s="26"/>
      <c r="C2" s="26"/>
      <c r="D2" s="26"/>
      <c r="E2" s="26"/>
      <c r="F2" s="26"/>
      <c r="G2" s="27"/>
      <c r="H2" s="26"/>
      <c r="I2" s="28"/>
      <c r="J2" s="26"/>
      <c r="K2" s="26"/>
      <c r="L2" s="28"/>
      <c r="M2" s="26"/>
      <c r="N2" s="26"/>
      <c r="O2" s="26"/>
      <c r="P2" s="26"/>
      <c r="Q2" s="26"/>
      <c r="R2" s="26"/>
    </row>
    <row r="3" spans="1:18" s="4" customFormat="1" ht="30.95" customHeight="1" x14ac:dyDescent="0.25">
      <c r="A3" s="26" t="s">
        <v>3</v>
      </c>
      <c r="B3" s="26" t="s">
        <v>4</v>
      </c>
      <c r="C3" s="26" t="s">
        <v>5</v>
      </c>
      <c r="D3" s="26" t="s">
        <v>6</v>
      </c>
      <c r="E3" s="26"/>
      <c r="F3" s="26"/>
      <c r="G3" s="29" t="s">
        <v>7</v>
      </c>
      <c r="H3" s="30" t="s">
        <v>8</v>
      </c>
      <c r="I3" s="31" t="s">
        <v>9</v>
      </c>
      <c r="J3" s="30" t="s">
        <v>10</v>
      </c>
      <c r="K3" s="30" t="s">
        <v>11</v>
      </c>
      <c r="L3" s="31" t="s">
        <v>12</v>
      </c>
      <c r="M3" s="30" t="s">
        <v>13</v>
      </c>
      <c r="N3" s="30" t="s">
        <v>14</v>
      </c>
      <c r="O3" s="26" t="s">
        <v>15</v>
      </c>
      <c r="P3" s="26" t="s">
        <v>16</v>
      </c>
      <c r="Q3" s="26" t="s">
        <v>17</v>
      </c>
      <c r="R3" s="26" t="s">
        <v>18</v>
      </c>
    </row>
    <row r="4" spans="1:18" s="4" customFormat="1" ht="73.7" customHeight="1" x14ac:dyDescent="0.25">
      <c r="A4" s="26"/>
      <c r="B4" s="26"/>
      <c r="C4" s="26"/>
      <c r="D4" s="5" t="s">
        <v>19</v>
      </c>
      <c r="E4" s="5" t="s">
        <v>20</v>
      </c>
      <c r="F4" s="5" t="s">
        <v>21</v>
      </c>
      <c r="G4" s="29"/>
      <c r="H4" s="30"/>
      <c r="I4" s="31"/>
      <c r="J4" s="30"/>
      <c r="K4" s="30"/>
      <c r="L4" s="31"/>
      <c r="M4" s="30"/>
      <c r="N4" s="30"/>
      <c r="O4" s="26" t="s">
        <v>22</v>
      </c>
      <c r="P4" s="26"/>
      <c r="Q4" s="26"/>
      <c r="R4" s="26"/>
    </row>
    <row r="5" spans="1:18" s="4" customFormat="1" ht="195" x14ac:dyDescent="0.25">
      <c r="A5" s="8">
        <v>1</v>
      </c>
      <c r="B5" s="5" t="s">
        <v>23</v>
      </c>
      <c r="C5" s="9" t="s">
        <v>24</v>
      </c>
      <c r="D5" s="5" t="s">
        <v>25</v>
      </c>
      <c r="E5" s="5" t="s">
        <v>26</v>
      </c>
      <c r="F5" s="5" t="s">
        <v>27</v>
      </c>
      <c r="G5" s="6">
        <v>9995745.1699999999</v>
      </c>
      <c r="H5" s="5" t="s">
        <v>28</v>
      </c>
      <c r="I5" s="7">
        <v>0</v>
      </c>
      <c r="J5" s="5" t="s">
        <v>29</v>
      </c>
      <c r="K5" s="5" t="s">
        <v>30</v>
      </c>
      <c r="L5" s="10">
        <v>9995745.1699999999</v>
      </c>
      <c r="M5" s="5" t="s">
        <v>31</v>
      </c>
      <c r="N5" s="5">
        <v>7403</v>
      </c>
      <c r="O5" s="5" t="s">
        <v>32</v>
      </c>
      <c r="P5" s="5" t="s">
        <v>33</v>
      </c>
      <c r="Q5" s="11" t="s">
        <v>34</v>
      </c>
      <c r="R5" s="5" t="s">
        <v>35</v>
      </c>
    </row>
    <row r="6" spans="1:18" s="4" customFormat="1" ht="225" x14ac:dyDescent="0.25">
      <c r="A6" s="8">
        <v>2</v>
      </c>
      <c r="B6" s="5" t="s">
        <v>23</v>
      </c>
      <c r="C6" s="9" t="s">
        <v>36</v>
      </c>
      <c r="D6" s="5" t="s">
        <v>37</v>
      </c>
      <c r="E6" s="5" t="s">
        <v>38</v>
      </c>
      <c r="F6" s="5" t="s">
        <v>39</v>
      </c>
      <c r="G6" s="6">
        <v>7038210</v>
      </c>
      <c r="H6" s="5" t="s">
        <v>40</v>
      </c>
      <c r="I6" s="7">
        <v>499712</v>
      </c>
      <c r="J6" s="5" t="s">
        <v>29</v>
      </c>
      <c r="K6" s="5" t="s">
        <v>30</v>
      </c>
      <c r="L6" s="7">
        <f t="shared" ref="L6:L9" si="0">G6-I6</f>
        <v>6538498</v>
      </c>
      <c r="M6" s="5" t="s">
        <v>41</v>
      </c>
      <c r="N6" s="12">
        <v>6667</v>
      </c>
      <c r="O6" s="5" t="s">
        <v>42</v>
      </c>
      <c r="P6" s="5" t="s">
        <v>43</v>
      </c>
      <c r="Q6" s="5" t="s">
        <v>44</v>
      </c>
      <c r="R6" s="5" t="s">
        <v>45</v>
      </c>
    </row>
    <row r="7" spans="1:18" s="4" customFormat="1" ht="180" x14ac:dyDescent="0.25">
      <c r="A7" s="8">
        <v>3</v>
      </c>
      <c r="B7" s="5" t="s">
        <v>23</v>
      </c>
      <c r="C7" s="9" t="s">
        <v>46</v>
      </c>
      <c r="D7" s="5" t="s">
        <v>47</v>
      </c>
      <c r="E7" s="5" t="s">
        <v>48</v>
      </c>
      <c r="F7" s="5" t="s">
        <v>49</v>
      </c>
      <c r="G7" s="6">
        <v>6100057.2599999998</v>
      </c>
      <c r="H7" s="5" t="s">
        <v>28</v>
      </c>
      <c r="I7" s="7">
        <v>270000</v>
      </c>
      <c r="J7" s="5" t="s">
        <v>29</v>
      </c>
      <c r="K7" s="5" t="s">
        <v>30</v>
      </c>
      <c r="L7" s="7">
        <f t="shared" si="0"/>
        <v>5830057.2599999998</v>
      </c>
      <c r="M7" s="5" t="s">
        <v>203</v>
      </c>
      <c r="N7" s="5">
        <v>10352</v>
      </c>
      <c r="O7" s="5" t="s">
        <v>50</v>
      </c>
      <c r="P7" s="5" t="s">
        <v>51</v>
      </c>
      <c r="Q7" s="5" t="s">
        <v>44</v>
      </c>
      <c r="R7" s="5" t="s">
        <v>52</v>
      </c>
    </row>
    <row r="8" spans="1:18" s="4" customFormat="1" ht="180" x14ac:dyDescent="0.25">
      <c r="A8" s="8">
        <v>4</v>
      </c>
      <c r="B8" s="5" t="s">
        <v>23</v>
      </c>
      <c r="C8" s="9" t="s">
        <v>53</v>
      </c>
      <c r="D8" s="5" t="s">
        <v>54</v>
      </c>
      <c r="E8" s="5" t="s">
        <v>55</v>
      </c>
      <c r="F8" s="5" t="s">
        <v>56</v>
      </c>
      <c r="G8" s="6">
        <v>9999257.9700000007</v>
      </c>
      <c r="H8" s="5" t="s">
        <v>28</v>
      </c>
      <c r="I8" s="7">
        <v>0</v>
      </c>
      <c r="J8" s="5" t="s">
        <v>29</v>
      </c>
      <c r="K8" s="5" t="s">
        <v>29</v>
      </c>
      <c r="L8" s="7">
        <f t="shared" si="0"/>
        <v>9999257.9700000007</v>
      </c>
      <c r="M8" s="5" t="s">
        <v>57</v>
      </c>
      <c r="N8" s="5">
        <v>10352</v>
      </c>
      <c r="O8" s="5" t="s">
        <v>58</v>
      </c>
      <c r="P8" s="5" t="s">
        <v>59</v>
      </c>
      <c r="Q8" s="5" t="s">
        <v>44</v>
      </c>
      <c r="R8" s="5" t="s">
        <v>60</v>
      </c>
    </row>
    <row r="9" spans="1:18" s="4" customFormat="1" ht="135" x14ac:dyDescent="0.25">
      <c r="A9" s="8">
        <v>5</v>
      </c>
      <c r="B9" s="5" t="s">
        <v>23</v>
      </c>
      <c r="C9" s="9" t="s">
        <v>61</v>
      </c>
      <c r="D9" s="5" t="s">
        <v>62</v>
      </c>
      <c r="E9" s="5" t="s">
        <v>63</v>
      </c>
      <c r="F9" s="5" t="s">
        <v>64</v>
      </c>
      <c r="G9" s="6">
        <v>4264300.78</v>
      </c>
      <c r="H9" s="5" t="s">
        <v>28</v>
      </c>
      <c r="I9" s="7">
        <v>0</v>
      </c>
      <c r="J9" s="5" t="s">
        <v>29</v>
      </c>
      <c r="K9" s="5" t="s">
        <v>29</v>
      </c>
      <c r="L9" s="7">
        <f t="shared" si="0"/>
        <v>4264300.78</v>
      </c>
      <c r="M9" s="5" t="s">
        <v>65</v>
      </c>
      <c r="N9" s="5">
        <v>29785</v>
      </c>
      <c r="O9" s="5" t="s">
        <v>66</v>
      </c>
      <c r="P9" s="5" t="s">
        <v>66</v>
      </c>
      <c r="Q9" s="5" t="s">
        <v>67</v>
      </c>
      <c r="R9" s="5" t="s">
        <v>68</v>
      </c>
    </row>
    <row r="10" spans="1:18" s="4" customFormat="1" ht="180" x14ac:dyDescent="0.25">
      <c r="A10" s="8">
        <v>6</v>
      </c>
      <c r="B10" s="5" t="s">
        <v>23</v>
      </c>
      <c r="C10" s="9" t="s">
        <v>69</v>
      </c>
      <c r="D10" s="5" t="s">
        <v>70</v>
      </c>
      <c r="E10" s="11" t="s">
        <v>71</v>
      </c>
      <c r="F10" s="5" t="s">
        <v>72</v>
      </c>
      <c r="G10" s="6">
        <v>9990802.3800000008</v>
      </c>
      <c r="H10" s="5" t="s">
        <v>28</v>
      </c>
      <c r="I10" s="7">
        <v>0</v>
      </c>
      <c r="J10" s="5" t="s">
        <v>73</v>
      </c>
      <c r="K10" s="5" t="s">
        <v>73</v>
      </c>
      <c r="L10" s="7">
        <f>G10</f>
        <v>9990802.3800000008</v>
      </c>
      <c r="M10" s="5" t="s">
        <v>74</v>
      </c>
      <c r="N10" s="12">
        <v>20000</v>
      </c>
      <c r="O10" s="5" t="s">
        <v>75</v>
      </c>
      <c r="P10" s="5" t="s">
        <v>76</v>
      </c>
      <c r="Q10" s="5" t="s">
        <v>44</v>
      </c>
      <c r="R10" s="5" t="s">
        <v>77</v>
      </c>
    </row>
    <row r="11" spans="1:18" s="4" customFormat="1" ht="210" x14ac:dyDescent="0.25">
      <c r="A11" s="8">
        <v>7</v>
      </c>
      <c r="B11" s="5" t="s">
        <v>23</v>
      </c>
      <c r="C11" s="9" t="s">
        <v>78</v>
      </c>
      <c r="D11" s="8" t="s">
        <v>79</v>
      </c>
      <c r="E11" s="5" t="s">
        <v>80</v>
      </c>
      <c r="F11" s="5" t="s">
        <v>81</v>
      </c>
      <c r="G11" s="6">
        <v>9500004</v>
      </c>
      <c r="H11" s="5" t="s">
        <v>82</v>
      </c>
      <c r="I11" s="7">
        <v>490000</v>
      </c>
      <c r="J11" s="5" t="s">
        <v>30</v>
      </c>
      <c r="K11" s="5" t="s">
        <v>29</v>
      </c>
      <c r="L11" s="7">
        <f t="shared" ref="L11:L18" si="1">G11-I11</f>
        <v>9010004</v>
      </c>
      <c r="M11" s="5" t="s">
        <v>83</v>
      </c>
      <c r="N11" s="5">
        <v>7260</v>
      </c>
      <c r="O11" s="5" t="s">
        <v>84</v>
      </c>
      <c r="P11" s="5" t="s">
        <v>85</v>
      </c>
      <c r="Q11" s="11" t="s">
        <v>44</v>
      </c>
      <c r="R11" s="5" t="s">
        <v>86</v>
      </c>
    </row>
    <row r="12" spans="1:18" s="4" customFormat="1" ht="210" x14ac:dyDescent="0.25">
      <c r="A12" s="8">
        <v>8</v>
      </c>
      <c r="B12" s="5" t="s">
        <v>23</v>
      </c>
      <c r="C12" s="9" t="s">
        <v>87</v>
      </c>
      <c r="D12" s="5" t="s">
        <v>206</v>
      </c>
      <c r="E12" s="5" t="s">
        <v>88</v>
      </c>
      <c r="F12" s="11" t="s">
        <v>205</v>
      </c>
      <c r="G12" s="6">
        <v>4207909.97</v>
      </c>
      <c r="H12" s="5" t="s">
        <v>28</v>
      </c>
      <c r="I12" s="7">
        <v>45000</v>
      </c>
      <c r="J12" s="5" t="s">
        <v>29</v>
      </c>
      <c r="K12" s="5" t="s">
        <v>29</v>
      </c>
      <c r="L12" s="7">
        <f t="shared" si="1"/>
        <v>4162909.9699999997</v>
      </c>
      <c r="M12" s="5" t="s">
        <v>89</v>
      </c>
      <c r="N12" s="12">
        <v>3889</v>
      </c>
      <c r="O12" s="11" t="s">
        <v>90</v>
      </c>
      <c r="P12" s="5" t="s">
        <v>91</v>
      </c>
      <c r="Q12" s="5" t="s">
        <v>92</v>
      </c>
      <c r="R12" s="5" t="s">
        <v>93</v>
      </c>
    </row>
    <row r="13" spans="1:18" s="4" customFormat="1" ht="270" x14ac:dyDescent="0.25">
      <c r="A13" s="8">
        <v>9</v>
      </c>
      <c r="B13" s="5" t="s">
        <v>201</v>
      </c>
      <c r="C13" s="9" t="s">
        <v>94</v>
      </c>
      <c r="D13" s="5" t="s">
        <v>204</v>
      </c>
      <c r="E13" s="13" t="s">
        <v>95</v>
      </c>
      <c r="F13" s="5" t="s">
        <v>96</v>
      </c>
      <c r="G13" s="6">
        <v>7584500</v>
      </c>
      <c r="H13" s="5" t="s">
        <v>97</v>
      </c>
      <c r="I13" s="7">
        <v>400000</v>
      </c>
      <c r="J13" s="5" t="s">
        <v>29</v>
      </c>
      <c r="K13" s="5" t="s">
        <v>29</v>
      </c>
      <c r="L13" s="14">
        <f t="shared" si="1"/>
        <v>7184500</v>
      </c>
      <c r="M13" s="5" t="s">
        <v>98</v>
      </c>
      <c r="N13" s="12">
        <v>50000</v>
      </c>
      <c r="O13" s="5" t="s">
        <v>99</v>
      </c>
      <c r="P13" s="5" t="s">
        <v>100</v>
      </c>
      <c r="Q13" s="5" t="s">
        <v>101</v>
      </c>
      <c r="R13" s="5" t="s">
        <v>102</v>
      </c>
    </row>
    <row r="14" spans="1:18" s="4" customFormat="1" ht="195" x14ac:dyDescent="0.25">
      <c r="A14" s="8">
        <v>10</v>
      </c>
      <c r="B14" s="5" t="s">
        <v>23</v>
      </c>
      <c r="C14" s="9" t="s">
        <v>103</v>
      </c>
      <c r="D14" s="5" t="s">
        <v>104</v>
      </c>
      <c r="E14" s="11" t="s">
        <v>105</v>
      </c>
      <c r="F14" s="5" t="s">
        <v>106</v>
      </c>
      <c r="G14" s="6">
        <v>1076000</v>
      </c>
      <c r="H14" s="5" t="s">
        <v>82</v>
      </c>
      <c r="I14" s="7">
        <v>0</v>
      </c>
      <c r="J14" s="5" t="s">
        <v>73</v>
      </c>
      <c r="K14" s="5" t="s">
        <v>29</v>
      </c>
      <c r="L14" s="7">
        <f t="shared" si="1"/>
        <v>1076000</v>
      </c>
      <c r="M14" s="5" t="s">
        <v>107</v>
      </c>
      <c r="N14" s="5">
        <v>2000</v>
      </c>
      <c r="O14" s="5" t="s">
        <v>108</v>
      </c>
      <c r="P14" s="5" t="s">
        <v>109</v>
      </c>
      <c r="Q14" s="11" t="s">
        <v>110</v>
      </c>
      <c r="R14" s="5" t="s">
        <v>111</v>
      </c>
    </row>
    <row r="15" spans="1:18" s="4" customFormat="1" ht="180" x14ac:dyDescent="0.25">
      <c r="A15" s="8">
        <v>11</v>
      </c>
      <c r="B15" s="5" t="s">
        <v>23</v>
      </c>
      <c r="C15" s="9" t="s">
        <v>112</v>
      </c>
      <c r="D15" s="11" t="s">
        <v>113</v>
      </c>
      <c r="E15" s="5" t="s">
        <v>207</v>
      </c>
      <c r="F15" s="5" t="s">
        <v>114</v>
      </c>
      <c r="G15" s="6">
        <v>8015000</v>
      </c>
      <c r="H15" s="5" t="s">
        <v>115</v>
      </c>
      <c r="I15" s="7">
        <v>0</v>
      </c>
      <c r="J15" s="5" t="s">
        <v>33</v>
      </c>
      <c r="K15" s="5" t="s">
        <v>29</v>
      </c>
      <c r="L15" s="7">
        <f t="shared" si="1"/>
        <v>8015000</v>
      </c>
      <c r="M15" s="11" t="s">
        <v>107</v>
      </c>
      <c r="N15" s="12">
        <v>15000</v>
      </c>
      <c r="O15" s="5" t="s">
        <v>116</v>
      </c>
      <c r="P15" s="5" t="s">
        <v>66</v>
      </c>
      <c r="Q15" s="5" t="s">
        <v>117</v>
      </c>
      <c r="R15" s="5" t="s">
        <v>111</v>
      </c>
    </row>
    <row r="16" spans="1:18" s="4" customFormat="1" ht="180" x14ac:dyDescent="0.25">
      <c r="A16" s="15">
        <v>12</v>
      </c>
      <c r="B16" s="16" t="s">
        <v>23</v>
      </c>
      <c r="C16" s="17" t="s">
        <v>118</v>
      </c>
      <c r="D16" s="16" t="s">
        <v>119</v>
      </c>
      <c r="E16" s="16" t="s">
        <v>120</v>
      </c>
      <c r="F16" s="16" t="s">
        <v>121</v>
      </c>
      <c r="G16" s="18">
        <v>3600000</v>
      </c>
      <c r="H16" s="16" t="s">
        <v>28</v>
      </c>
      <c r="I16" s="7">
        <v>70000</v>
      </c>
      <c r="J16" s="16" t="s">
        <v>29</v>
      </c>
      <c r="K16" s="16" t="s">
        <v>29</v>
      </c>
      <c r="L16" s="19">
        <f t="shared" si="1"/>
        <v>3530000</v>
      </c>
      <c r="M16" s="16" t="s">
        <v>122</v>
      </c>
      <c r="N16" s="16">
        <v>1157</v>
      </c>
      <c r="O16" s="16" t="s">
        <v>123</v>
      </c>
      <c r="P16" s="16" t="s">
        <v>124</v>
      </c>
      <c r="Q16" s="20" t="s">
        <v>125</v>
      </c>
      <c r="R16" s="16" t="s">
        <v>126</v>
      </c>
    </row>
    <row r="17" spans="1:18" s="4" customFormat="1" ht="270" x14ac:dyDescent="0.25">
      <c r="A17" s="8">
        <v>13</v>
      </c>
      <c r="B17" s="5" t="s">
        <v>23</v>
      </c>
      <c r="C17" s="9" t="s">
        <v>127</v>
      </c>
      <c r="D17" s="5" t="s">
        <v>128</v>
      </c>
      <c r="E17" s="5" t="s">
        <v>129</v>
      </c>
      <c r="F17" s="5" t="s">
        <v>130</v>
      </c>
      <c r="G17" s="6">
        <v>9997843</v>
      </c>
      <c r="H17" s="5" t="s">
        <v>82</v>
      </c>
      <c r="I17" s="7" t="s">
        <v>66</v>
      </c>
      <c r="J17" s="5" t="s">
        <v>30</v>
      </c>
      <c r="K17" s="5" t="s">
        <v>30</v>
      </c>
      <c r="L17" s="7">
        <v>9997843</v>
      </c>
      <c r="M17" s="5" t="s">
        <v>131</v>
      </c>
      <c r="N17" s="5">
        <v>50000</v>
      </c>
      <c r="O17" s="5" t="s">
        <v>132</v>
      </c>
      <c r="P17" s="5" t="s">
        <v>133</v>
      </c>
      <c r="Q17" s="5" t="s">
        <v>44</v>
      </c>
      <c r="R17" s="5" t="s">
        <v>134</v>
      </c>
    </row>
    <row r="18" spans="1:18" s="4" customFormat="1" ht="270" x14ac:dyDescent="0.25">
      <c r="A18" s="8">
        <v>14</v>
      </c>
      <c r="B18" s="5" t="s">
        <v>23</v>
      </c>
      <c r="C18" s="9" t="s">
        <v>135</v>
      </c>
      <c r="D18" s="5" t="s">
        <v>136</v>
      </c>
      <c r="E18" s="11" t="s">
        <v>137</v>
      </c>
      <c r="F18" s="5" t="s">
        <v>138</v>
      </c>
      <c r="G18" s="6">
        <v>10000000</v>
      </c>
      <c r="H18" s="5" t="s">
        <v>82</v>
      </c>
      <c r="I18" s="7">
        <v>0</v>
      </c>
      <c r="J18" s="5" t="s">
        <v>29</v>
      </c>
      <c r="K18" s="5" t="s">
        <v>29</v>
      </c>
      <c r="L18" s="7">
        <f t="shared" si="1"/>
        <v>10000000</v>
      </c>
      <c r="M18" s="5" t="s">
        <v>139</v>
      </c>
      <c r="N18" s="5">
        <v>50000</v>
      </c>
      <c r="O18" s="5" t="s">
        <v>140</v>
      </c>
      <c r="P18" s="5" t="s">
        <v>133</v>
      </c>
      <c r="Q18" s="11" t="s">
        <v>44</v>
      </c>
      <c r="R18" s="5" t="s">
        <v>134</v>
      </c>
    </row>
    <row r="19" spans="1:18" s="4" customFormat="1" ht="270" x14ac:dyDescent="0.25">
      <c r="A19" s="8">
        <v>15</v>
      </c>
      <c r="B19" s="5" t="s">
        <v>23</v>
      </c>
      <c r="C19" s="9" t="s">
        <v>141</v>
      </c>
      <c r="D19" s="5" t="s">
        <v>142</v>
      </c>
      <c r="E19" s="5" t="s">
        <v>143</v>
      </c>
      <c r="F19" s="5" t="s">
        <v>144</v>
      </c>
      <c r="G19" s="6">
        <v>9999130</v>
      </c>
      <c r="H19" s="5" t="s">
        <v>82</v>
      </c>
      <c r="I19" s="7">
        <v>0</v>
      </c>
      <c r="J19" s="5" t="s">
        <v>30</v>
      </c>
      <c r="K19" s="5" t="s">
        <v>30</v>
      </c>
      <c r="L19" s="7">
        <f>G19</f>
        <v>9999130</v>
      </c>
      <c r="M19" s="5" t="s">
        <v>145</v>
      </c>
      <c r="N19" s="5">
        <v>50000</v>
      </c>
      <c r="O19" s="5" t="s">
        <v>146</v>
      </c>
      <c r="P19" s="5" t="s">
        <v>133</v>
      </c>
      <c r="Q19" s="5" t="s">
        <v>44</v>
      </c>
      <c r="R19" s="5" t="s">
        <v>147</v>
      </c>
    </row>
    <row r="20" spans="1:18" s="4" customFormat="1" ht="255" x14ac:dyDescent="0.25">
      <c r="A20" s="8">
        <v>16</v>
      </c>
      <c r="B20" s="5" t="s">
        <v>202</v>
      </c>
      <c r="C20" s="9" t="s">
        <v>148</v>
      </c>
      <c r="D20" s="5" t="s">
        <v>149</v>
      </c>
      <c r="E20" s="5" t="s">
        <v>150</v>
      </c>
      <c r="F20" s="5" t="s">
        <v>151</v>
      </c>
      <c r="G20" s="6">
        <v>10000000</v>
      </c>
      <c r="H20" s="5" t="s">
        <v>152</v>
      </c>
      <c r="I20" s="7">
        <v>10200</v>
      </c>
      <c r="J20" s="5" t="s">
        <v>29</v>
      </c>
      <c r="K20" s="5" t="s">
        <v>29</v>
      </c>
      <c r="L20" s="7">
        <f t="shared" ref="L20:L26" si="2">G20-I20</f>
        <v>9989800</v>
      </c>
      <c r="M20" s="5" t="s">
        <v>153</v>
      </c>
      <c r="N20" s="5">
        <v>8640</v>
      </c>
      <c r="O20" s="5" t="s">
        <v>154</v>
      </c>
      <c r="P20" s="5" t="s">
        <v>155</v>
      </c>
      <c r="Q20" s="11" t="s">
        <v>156</v>
      </c>
      <c r="R20" s="5" t="s">
        <v>157</v>
      </c>
    </row>
    <row r="21" spans="1:18" s="4" customFormat="1" ht="225" x14ac:dyDescent="0.25">
      <c r="A21" s="8">
        <v>17</v>
      </c>
      <c r="B21" s="5" t="s">
        <v>23</v>
      </c>
      <c r="C21" s="9" t="s">
        <v>158</v>
      </c>
      <c r="D21" s="5" t="s">
        <v>159</v>
      </c>
      <c r="E21" s="5" t="s">
        <v>160</v>
      </c>
      <c r="F21" s="5" t="s">
        <v>161</v>
      </c>
      <c r="G21" s="6">
        <v>9700000</v>
      </c>
      <c r="H21" s="5" t="s">
        <v>28</v>
      </c>
      <c r="I21" s="7" t="s">
        <v>66</v>
      </c>
      <c r="J21" s="5" t="s">
        <v>29</v>
      </c>
      <c r="K21" s="5" t="s">
        <v>29</v>
      </c>
      <c r="L21" s="7">
        <f t="shared" ref="L21:L24" si="3">G21</f>
        <v>9700000</v>
      </c>
      <c r="M21" s="5" t="s">
        <v>139</v>
      </c>
      <c r="N21" s="5">
        <v>30000</v>
      </c>
      <c r="O21" s="5" t="s">
        <v>162</v>
      </c>
      <c r="P21" s="5" t="s">
        <v>163</v>
      </c>
      <c r="Q21" s="5" t="s">
        <v>44</v>
      </c>
      <c r="R21" s="5" t="s">
        <v>164</v>
      </c>
    </row>
    <row r="22" spans="1:18" s="4" customFormat="1" ht="180" x14ac:dyDescent="0.25">
      <c r="A22" s="8">
        <v>18</v>
      </c>
      <c r="B22" s="5" t="s">
        <v>23</v>
      </c>
      <c r="C22" s="9" t="s">
        <v>165</v>
      </c>
      <c r="D22" s="5" t="s">
        <v>166</v>
      </c>
      <c r="E22" s="5" t="s">
        <v>167</v>
      </c>
      <c r="F22" s="5" t="s">
        <v>168</v>
      </c>
      <c r="G22" s="6">
        <v>9999317.9299999997</v>
      </c>
      <c r="H22" s="5" t="s">
        <v>169</v>
      </c>
      <c r="I22" s="7">
        <v>0</v>
      </c>
      <c r="J22" s="5" t="s">
        <v>30</v>
      </c>
      <c r="K22" s="5" t="s">
        <v>30</v>
      </c>
      <c r="L22" s="7">
        <f t="shared" si="3"/>
        <v>9999317.9299999997</v>
      </c>
      <c r="M22" s="5" t="s">
        <v>170</v>
      </c>
      <c r="N22" s="12">
        <v>7249</v>
      </c>
      <c r="O22" s="5" t="s">
        <v>66</v>
      </c>
      <c r="P22" s="5" t="s">
        <v>66</v>
      </c>
      <c r="Q22" s="11" t="s">
        <v>44</v>
      </c>
      <c r="R22" s="5" t="s">
        <v>171</v>
      </c>
    </row>
    <row r="23" spans="1:18" s="4" customFormat="1" ht="180" x14ac:dyDescent="0.25">
      <c r="A23" s="8">
        <v>19</v>
      </c>
      <c r="B23" s="5" t="s">
        <v>23</v>
      </c>
      <c r="C23" s="9" t="s">
        <v>172</v>
      </c>
      <c r="D23" s="5" t="s">
        <v>173</v>
      </c>
      <c r="E23" s="5" t="s">
        <v>174</v>
      </c>
      <c r="F23" s="5" t="s">
        <v>175</v>
      </c>
      <c r="G23" s="6">
        <v>9800000</v>
      </c>
      <c r="H23" s="5" t="s">
        <v>176</v>
      </c>
      <c r="I23" s="7">
        <v>0</v>
      </c>
      <c r="J23" s="5" t="s">
        <v>33</v>
      </c>
      <c r="K23" s="5" t="s">
        <v>73</v>
      </c>
      <c r="L23" s="7">
        <f t="shared" si="3"/>
        <v>9800000</v>
      </c>
      <c r="M23" s="5" t="s">
        <v>177</v>
      </c>
      <c r="N23" s="8">
        <v>283256</v>
      </c>
      <c r="O23" s="5" t="s">
        <v>178</v>
      </c>
      <c r="P23" s="5" t="s">
        <v>179</v>
      </c>
      <c r="Q23" s="5" t="s">
        <v>180</v>
      </c>
      <c r="R23" s="21" t="s">
        <v>181</v>
      </c>
    </row>
    <row r="24" spans="1:18" s="4" customFormat="1" ht="255" x14ac:dyDescent="0.25">
      <c r="A24" s="8">
        <v>20</v>
      </c>
      <c r="B24" s="5" t="s">
        <v>23</v>
      </c>
      <c r="C24" s="9" t="s">
        <v>182</v>
      </c>
      <c r="D24" s="11" t="s">
        <v>166</v>
      </c>
      <c r="E24" s="5" t="s">
        <v>183</v>
      </c>
      <c r="F24" s="5" t="s">
        <v>184</v>
      </c>
      <c r="G24" s="6">
        <v>9749686.6500000004</v>
      </c>
      <c r="H24" s="5" t="s">
        <v>169</v>
      </c>
      <c r="I24" s="7">
        <v>0</v>
      </c>
      <c r="J24" s="5" t="s">
        <v>73</v>
      </c>
      <c r="K24" s="5" t="s">
        <v>30</v>
      </c>
      <c r="L24" s="7">
        <f t="shared" si="3"/>
        <v>9749686.6500000004</v>
      </c>
      <c r="M24" s="11" t="s">
        <v>170</v>
      </c>
      <c r="N24" s="12">
        <v>7249</v>
      </c>
      <c r="O24" s="5" t="s">
        <v>66</v>
      </c>
      <c r="P24" s="5" t="s">
        <v>66</v>
      </c>
      <c r="Q24" s="5" t="s">
        <v>44</v>
      </c>
      <c r="R24" s="22" t="s">
        <v>171</v>
      </c>
    </row>
    <row r="25" spans="1:18" s="4" customFormat="1" ht="195" x14ac:dyDescent="0.25">
      <c r="A25" s="8">
        <v>21</v>
      </c>
      <c r="B25" s="5" t="s">
        <v>23</v>
      </c>
      <c r="C25" s="9" t="s">
        <v>185</v>
      </c>
      <c r="D25" s="5" t="s">
        <v>186</v>
      </c>
      <c r="E25" s="5" t="s">
        <v>187</v>
      </c>
      <c r="F25" s="5" t="s">
        <v>188</v>
      </c>
      <c r="G25" s="6">
        <v>8018502.1600000001</v>
      </c>
      <c r="H25" s="5" t="s">
        <v>97</v>
      </c>
      <c r="I25" s="7">
        <v>65000</v>
      </c>
      <c r="J25" s="5" t="s">
        <v>33</v>
      </c>
      <c r="K25" s="5" t="s">
        <v>30</v>
      </c>
      <c r="L25" s="7">
        <f t="shared" si="2"/>
        <v>7953502.1600000001</v>
      </c>
      <c r="M25" s="5" t="s">
        <v>189</v>
      </c>
      <c r="N25" s="5">
        <v>28189</v>
      </c>
      <c r="O25" s="5" t="s">
        <v>190</v>
      </c>
      <c r="P25" s="5" t="s">
        <v>191</v>
      </c>
      <c r="Q25" s="11" t="s">
        <v>110</v>
      </c>
      <c r="R25" s="5" t="s">
        <v>192</v>
      </c>
    </row>
    <row r="26" spans="1:18" s="4" customFormat="1" ht="180" x14ac:dyDescent="0.25">
      <c r="A26" s="8">
        <v>22</v>
      </c>
      <c r="B26" s="5" t="s">
        <v>23</v>
      </c>
      <c r="C26" s="9" t="s">
        <v>193</v>
      </c>
      <c r="D26" s="5" t="s">
        <v>194</v>
      </c>
      <c r="E26" s="5" t="s">
        <v>195</v>
      </c>
      <c r="F26" s="5" t="s">
        <v>196</v>
      </c>
      <c r="G26" s="6">
        <v>9912472.8599999994</v>
      </c>
      <c r="H26" s="5" t="s">
        <v>115</v>
      </c>
      <c r="I26" s="23">
        <v>0</v>
      </c>
      <c r="J26" s="5" t="s">
        <v>73</v>
      </c>
      <c r="K26" s="5" t="s">
        <v>29</v>
      </c>
      <c r="L26" s="23">
        <f t="shared" si="2"/>
        <v>9912472.8599999994</v>
      </c>
      <c r="M26" s="5" t="s">
        <v>197</v>
      </c>
      <c r="N26" s="8">
        <v>10723</v>
      </c>
      <c r="O26" s="5" t="s">
        <v>198</v>
      </c>
      <c r="P26" s="5" t="s">
        <v>199</v>
      </c>
      <c r="Q26" s="8" t="s">
        <v>44</v>
      </c>
      <c r="R26" s="8" t="s">
        <v>200</v>
      </c>
    </row>
    <row r="27" spans="1:18" x14ac:dyDescent="0.25">
      <c r="G27" s="2">
        <f t="shared" ref="G27:L27" si="4">SUM(G5:G26)</f>
        <v>178548740.13</v>
      </c>
      <c r="H27" s="24">
        <f t="shared" si="4"/>
        <v>0</v>
      </c>
      <c r="I27" s="3">
        <f t="shared" si="4"/>
        <v>1849912</v>
      </c>
      <c r="J27" s="24">
        <f t="shared" si="4"/>
        <v>0</v>
      </c>
      <c r="K27" s="24">
        <f t="shared" si="4"/>
        <v>0</v>
      </c>
      <c r="L27" s="3">
        <f t="shared" si="4"/>
        <v>176698828.13</v>
      </c>
    </row>
    <row r="109" spans="17:21" x14ac:dyDescent="0.25">
      <c r="Q109" s="32"/>
      <c r="R109" s="32"/>
      <c r="S109" s="33"/>
      <c r="T109" s="33"/>
      <c r="U109" s="33"/>
    </row>
    <row r="110" spans="17:21" x14ac:dyDescent="0.25">
      <c r="Q110" s="32"/>
      <c r="R110" s="32"/>
      <c r="S110" s="33"/>
      <c r="T110" s="33"/>
      <c r="U110" s="33"/>
    </row>
    <row r="111" spans="17:21" x14ac:dyDescent="0.25">
      <c r="Q111" s="32"/>
      <c r="R111" s="32"/>
      <c r="S111" s="33"/>
      <c r="T111" s="33"/>
      <c r="U111" s="33"/>
    </row>
    <row r="112" spans="17:21" x14ac:dyDescent="0.25">
      <c r="Q112" s="32"/>
      <c r="R112" s="32"/>
      <c r="S112" s="33"/>
      <c r="T112" s="33"/>
      <c r="U112" s="33"/>
    </row>
    <row r="113" spans="17:21" x14ac:dyDescent="0.25">
      <c r="Q113" s="32"/>
      <c r="R113" s="32"/>
      <c r="S113" s="33"/>
      <c r="T113" s="33"/>
      <c r="U113" s="33"/>
    </row>
    <row r="114" spans="17:21" x14ac:dyDescent="0.25">
      <c r="Q114" s="32"/>
      <c r="R114" s="32"/>
      <c r="S114" s="33"/>
      <c r="T114" s="33"/>
      <c r="U114" s="33"/>
    </row>
    <row r="115" spans="17:21" x14ac:dyDescent="0.25">
      <c r="Q115" s="32"/>
      <c r="R115" s="32"/>
      <c r="S115" s="33"/>
      <c r="T115" s="33"/>
      <c r="U115" s="33"/>
    </row>
    <row r="116" spans="17:21" x14ac:dyDescent="0.25">
      <c r="Q116" s="32"/>
      <c r="R116" s="32"/>
      <c r="S116" s="33"/>
      <c r="T116" s="33"/>
      <c r="U116" s="33"/>
    </row>
    <row r="117" spans="17:21" x14ac:dyDescent="0.25">
      <c r="Q117" s="32"/>
      <c r="R117" s="32"/>
      <c r="S117" s="33"/>
      <c r="T117" s="33"/>
      <c r="U117" s="33"/>
    </row>
    <row r="118" spans="17:21" x14ac:dyDescent="0.25">
      <c r="Q118" s="32"/>
      <c r="R118" s="32"/>
      <c r="S118" s="33"/>
      <c r="T118" s="33"/>
      <c r="U118" s="33"/>
    </row>
    <row r="119" spans="17:21" x14ac:dyDescent="0.25">
      <c r="Q119" s="32"/>
      <c r="R119" s="32"/>
      <c r="S119" s="33"/>
      <c r="T119" s="33"/>
      <c r="U119" s="33"/>
    </row>
    <row r="120" spans="17:21" x14ac:dyDescent="0.25">
      <c r="Q120" s="32"/>
      <c r="R120" s="32"/>
      <c r="S120" s="33"/>
      <c r="T120" s="33"/>
      <c r="U120" s="33"/>
    </row>
    <row r="121" spans="17:21" x14ac:dyDescent="0.25">
      <c r="Q121" s="32"/>
      <c r="R121" s="32"/>
      <c r="S121" s="33"/>
      <c r="T121" s="33"/>
      <c r="U121" s="33"/>
    </row>
    <row r="122" spans="17:21" x14ac:dyDescent="0.25">
      <c r="Q122" s="32"/>
      <c r="R122" s="32"/>
      <c r="S122" s="33"/>
      <c r="T122" s="33"/>
      <c r="U122" s="33"/>
    </row>
    <row r="123" spans="17:21" x14ac:dyDescent="0.25">
      <c r="Q123" s="32"/>
      <c r="R123" s="32"/>
      <c r="S123" s="33"/>
      <c r="T123" s="33"/>
      <c r="U123" s="33"/>
    </row>
    <row r="124" spans="17:21" x14ac:dyDescent="0.25">
      <c r="Q124" s="32"/>
      <c r="R124" s="32"/>
      <c r="S124" s="33"/>
      <c r="T124" s="33"/>
      <c r="U124" s="33"/>
    </row>
    <row r="125" spans="17:21" x14ac:dyDescent="0.25">
      <c r="Q125" s="32"/>
      <c r="R125" s="32"/>
      <c r="S125" s="33"/>
      <c r="T125" s="33"/>
      <c r="U125" s="33"/>
    </row>
    <row r="126" spans="17:21" x14ac:dyDescent="0.25">
      <c r="Q126" s="32"/>
      <c r="R126" s="32"/>
      <c r="S126" s="33"/>
      <c r="T126" s="33"/>
      <c r="U126" s="33"/>
    </row>
    <row r="127" spans="17:21" x14ac:dyDescent="0.25">
      <c r="Q127" s="32"/>
      <c r="R127" s="32"/>
      <c r="S127" s="33"/>
      <c r="T127" s="33"/>
      <c r="U127" s="33"/>
    </row>
    <row r="128" spans="17:21" x14ac:dyDescent="0.25">
      <c r="Q128" s="32"/>
      <c r="R128" s="32"/>
      <c r="S128" s="33"/>
      <c r="T128" s="33"/>
      <c r="U128" s="33"/>
    </row>
    <row r="129" spans="17:21" x14ac:dyDescent="0.25">
      <c r="Q129" s="32"/>
      <c r="R129" s="32"/>
      <c r="S129" s="33"/>
      <c r="T129" s="33"/>
      <c r="U129" s="33"/>
    </row>
    <row r="130" spans="17:21" x14ac:dyDescent="0.25">
      <c r="Q130" s="32"/>
      <c r="R130" s="32"/>
      <c r="S130" s="33"/>
      <c r="T130" s="33"/>
      <c r="U130" s="33"/>
    </row>
    <row r="131" spans="17:21" x14ac:dyDescent="0.25">
      <c r="Q131" s="32"/>
      <c r="R131" s="32"/>
      <c r="S131" s="33"/>
      <c r="T131" s="33"/>
      <c r="U131" s="33"/>
    </row>
    <row r="132" spans="17:21" x14ac:dyDescent="0.25">
      <c r="Q132" s="32"/>
      <c r="R132" s="32"/>
      <c r="S132" s="33"/>
      <c r="T132" s="33"/>
      <c r="U132" s="33"/>
    </row>
    <row r="133" spans="17:21" x14ac:dyDescent="0.25">
      <c r="Q133" s="32"/>
      <c r="R133" s="32"/>
      <c r="S133" s="33"/>
      <c r="T133" s="33"/>
      <c r="U133" s="33"/>
    </row>
    <row r="134" spans="17:21" x14ac:dyDescent="0.25">
      <c r="Q134" s="32"/>
      <c r="R134" s="32"/>
      <c r="S134" s="33"/>
      <c r="T134" s="33"/>
      <c r="U134" s="33"/>
    </row>
    <row r="135" spans="17:21" x14ac:dyDescent="0.25">
      <c r="Q135" s="32"/>
      <c r="R135" s="32"/>
      <c r="S135" s="33"/>
      <c r="T135" s="33"/>
      <c r="U135" s="33"/>
    </row>
    <row r="136" spans="17:21" x14ac:dyDescent="0.25">
      <c r="Q136" s="32"/>
      <c r="R136" s="32"/>
      <c r="S136" s="33"/>
      <c r="T136" s="33"/>
      <c r="U136" s="33"/>
    </row>
    <row r="137" spans="17:21" x14ac:dyDescent="0.25">
      <c r="Q137" s="32"/>
      <c r="R137" s="32"/>
      <c r="S137" s="33"/>
      <c r="T137" s="33"/>
      <c r="U137" s="33"/>
    </row>
    <row r="138" spans="17:21" x14ac:dyDescent="0.25">
      <c r="Q138" s="32"/>
      <c r="R138" s="32"/>
      <c r="S138" s="33"/>
      <c r="T138" s="33"/>
      <c r="U138" s="33"/>
    </row>
    <row r="139" spans="17:21" x14ac:dyDescent="0.25">
      <c r="Q139" s="32"/>
      <c r="R139" s="32"/>
      <c r="S139" s="33"/>
      <c r="T139" s="33"/>
      <c r="U139" s="33"/>
    </row>
    <row r="140" spans="17:21" x14ac:dyDescent="0.25">
      <c r="Q140" s="32"/>
      <c r="R140" s="32"/>
      <c r="S140" s="33"/>
      <c r="T140" s="33"/>
      <c r="U140" s="33"/>
    </row>
    <row r="141" spans="17:21" x14ac:dyDescent="0.25">
      <c r="Q141" s="32"/>
      <c r="R141" s="32"/>
      <c r="S141" s="33"/>
      <c r="T141" s="33"/>
      <c r="U141" s="33"/>
    </row>
    <row r="142" spans="17:21" x14ac:dyDescent="0.25">
      <c r="Q142" s="32"/>
      <c r="R142" s="32"/>
      <c r="S142" s="33"/>
      <c r="T142" s="33"/>
      <c r="U142" s="33"/>
    </row>
    <row r="143" spans="17:21" x14ac:dyDescent="0.25">
      <c r="Q143" s="32"/>
      <c r="R143" s="32"/>
      <c r="S143" s="33"/>
      <c r="T143" s="33"/>
      <c r="U143" s="33"/>
    </row>
    <row r="144" spans="17:21" x14ac:dyDescent="0.25">
      <c r="Q144" s="32"/>
      <c r="R144" s="32"/>
      <c r="S144" s="33"/>
      <c r="T144" s="33"/>
      <c r="U144" s="33"/>
    </row>
    <row r="145" spans="17:21" x14ac:dyDescent="0.25">
      <c r="Q145" s="32"/>
      <c r="R145" s="32"/>
      <c r="S145" s="33"/>
      <c r="T145" s="33"/>
      <c r="U145" s="33"/>
    </row>
    <row r="146" spans="17:21" x14ac:dyDescent="0.25">
      <c r="Q146" s="32"/>
      <c r="R146" s="32"/>
      <c r="S146" s="33"/>
      <c r="T146" s="33"/>
      <c r="U146" s="33"/>
    </row>
    <row r="147" spans="17:21" x14ac:dyDescent="0.25">
      <c r="Q147" s="32"/>
      <c r="R147" s="32"/>
      <c r="S147" s="33"/>
      <c r="T147" s="33"/>
      <c r="U147" s="33"/>
    </row>
    <row r="148" spans="17:21" x14ac:dyDescent="0.25">
      <c r="Q148" s="32"/>
      <c r="R148" s="32"/>
      <c r="S148" s="33"/>
      <c r="T148" s="33"/>
      <c r="U148" s="33"/>
    </row>
    <row r="149" spans="17:21" x14ac:dyDescent="0.25">
      <c r="Q149" s="32"/>
      <c r="R149" s="32"/>
      <c r="S149" s="33"/>
      <c r="T149" s="33"/>
      <c r="U149" s="33"/>
    </row>
    <row r="150" spans="17:21" x14ac:dyDescent="0.25">
      <c r="Q150" s="32"/>
      <c r="R150" s="32"/>
      <c r="S150" s="33"/>
      <c r="T150" s="33"/>
      <c r="U150" s="33"/>
    </row>
    <row r="151" spans="17:21" x14ac:dyDescent="0.25">
      <c r="Q151" s="32"/>
      <c r="R151" s="32"/>
      <c r="S151" s="33"/>
      <c r="T151" s="33"/>
      <c r="U151" s="33"/>
    </row>
    <row r="152" spans="17:21" x14ac:dyDescent="0.25">
      <c r="Q152" s="32"/>
      <c r="R152" s="32"/>
      <c r="S152" s="33"/>
      <c r="T152" s="33"/>
      <c r="U152" s="33"/>
    </row>
    <row r="153" spans="17:21" x14ac:dyDescent="0.25">
      <c r="Q153" s="32"/>
      <c r="R153" s="32"/>
      <c r="S153" s="33"/>
      <c r="T153" s="33"/>
      <c r="U153" s="33"/>
    </row>
    <row r="154" spans="17:21" x14ac:dyDescent="0.25">
      <c r="Q154" s="32"/>
      <c r="R154" s="32"/>
      <c r="S154" s="33"/>
      <c r="T154" s="33"/>
      <c r="U154" s="33"/>
    </row>
    <row r="155" spans="17:21" x14ac:dyDescent="0.25">
      <c r="Q155" s="32"/>
      <c r="R155" s="32"/>
      <c r="S155" s="33"/>
      <c r="T155" s="33"/>
      <c r="U155" s="33"/>
    </row>
    <row r="156" spans="17:21" x14ac:dyDescent="0.25">
      <c r="Q156" s="32"/>
      <c r="R156" s="32"/>
      <c r="S156" s="33"/>
      <c r="T156" s="33"/>
      <c r="U156" s="33"/>
    </row>
    <row r="157" spans="17:21" x14ac:dyDescent="0.25">
      <c r="Q157" s="32"/>
      <c r="R157" s="32"/>
      <c r="S157" s="33"/>
      <c r="T157" s="33"/>
      <c r="U157" s="33"/>
    </row>
    <row r="158" spans="17:21" x14ac:dyDescent="0.25">
      <c r="Q158" s="32"/>
      <c r="R158" s="32"/>
      <c r="S158" s="33"/>
      <c r="T158" s="33"/>
      <c r="U158" s="33"/>
    </row>
    <row r="159" spans="17:21" x14ac:dyDescent="0.25">
      <c r="Q159" s="32"/>
      <c r="R159" s="32"/>
      <c r="S159" s="33"/>
      <c r="T159" s="33"/>
      <c r="U159" s="33"/>
    </row>
    <row r="160" spans="17:21" x14ac:dyDescent="0.25">
      <c r="Q160" s="32"/>
      <c r="R160" s="32"/>
      <c r="S160" s="33"/>
      <c r="T160" s="33"/>
      <c r="U160" s="33"/>
    </row>
    <row r="161" spans="17:21" x14ac:dyDescent="0.25">
      <c r="Q161" s="32"/>
      <c r="R161" s="32"/>
      <c r="S161" s="33"/>
      <c r="T161" s="33"/>
      <c r="U161" s="33"/>
    </row>
    <row r="162" spans="17:21" x14ac:dyDescent="0.25">
      <c r="Q162" s="32"/>
      <c r="R162" s="32"/>
      <c r="S162" s="33"/>
      <c r="T162" s="33"/>
      <c r="U162" s="33"/>
    </row>
    <row r="163" spans="17:21" x14ac:dyDescent="0.25">
      <c r="Q163" s="32"/>
      <c r="R163" s="32"/>
      <c r="S163" s="33"/>
      <c r="T163" s="33"/>
      <c r="U163" s="33"/>
    </row>
    <row r="164" spans="17:21" x14ac:dyDescent="0.25">
      <c r="Q164" s="32"/>
      <c r="R164" s="32"/>
      <c r="S164" s="33"/>
      <c r="T164" s="33"/>
      <c r="U164" s="33"/>
    </row>
    <row r="165" spans="17:21" x14ac:dyDescent="0.25">
      <c r="Q165" s="32"/>
      <c r="R165" s="32"/>
      <c r="S165" s="33"/>
      <c r="T165" s="33"/>
      <c r="U165" s="33"/>
    </row>
    <row r="166" spans="17:21" x14ac:dyDescent="0.25">
      <c r="Q166" s="32"/>
      <c r="R166" s="32"/>
      <c r="S166" s="33"/>
      <c r="T166" s="33"/>
      <c r="U166" s="33"/>
    </row>
    <row r="167" spans="17:21" x14ac:dyDescent="0.25">
      <c r="Q167" s="32"/>
      <c r="R167" s="32"/>
      <c r="S167" s="33"/>
      <c r="T167" s="33"/>
      <c r="U167" s="33"/>
    </row>
    <row r="168" spans="17:21" x14ac:dyDescent="0.25">
      <c r="Q168" s="32"/>
      <c r="R168" s="32"/>
      <c r="S168" s="33"/>
      <c r="T168" s="33"/>
      <c r="U168" s="33"/>
    </row>
    <row r="169" spans="17:21" x14ac:dyDescent="0.25">
      <c r="Q169" s="32"/>
      <c r="R169" s="32"/>
      <c r="S169" s="33"/>
      <c r="T169" s="33"/>
      <c r="U169" s="33"/>
    </row>
    <row r="170" spans="17:21" x14ac:dyDescent="0.25">
      <c r="Q170" s="32"/>
      <c r="R170" s="32"/>
      <c r="S170" s="33"/>
      <c r="T170" s="33"/>
      <c r="U170" s="33"/>
    </row>
    <row r="171" spans="17:21" x14ac:dyDescent="0.25">
      <c r="Q171" s="32"/>
      <c r="R171" s="32"/>
      <c r="S171" s="33"/>
      <c r="T171" s="33"/>
      <c r="U171" s="33"/>
    </row>
    <row r="172" spans="17:21" x14ac:dyDescent="0.25">
      <c r="Q172" s="32"/>
      <c r="R172" s="32"/>
      <c r="S172" s="33"/>
      <c r="T172" s="33"/>
      <c r="U172" s="33"/>
    </row>
    <row r="173" spans="17:21" x14ac:dyDescent="0.25">
      <c r="Q173" s="32"/>
      <c r="R173" s="32"/>
      <c r="S173" s="33"/>
      <c r="T173" s="33"/>
      <c r="U173" s="33"/>
    </row>
    <row r="174" spans="17:21" x14ac:dyDescent="0.25">
      <c r="Q174" s="32"/>
      <c r="R174" s="32"/>
      <c r="S174" s="33"/>
      <c r="T174" s="33"/>
      <c r="U174" s="33"/>
    </row>
    <row r="175" spans="17:21" x14ac:dyDescent="0.25">
      <c r="Q175" s="32"/>
      <c r="R175" s="32"/>
      <c r="S175" s="33"/>
      <c r="T175" s="33"/>
      <c r="U175" s="33"/>
    </row>
    <row r="176" spans="17:21" x14ac:dyDescent="0.25">
      <c r="Q176" s="32"/>
      <c r="R176" s="32"/>
      <c r="S176" s="33"/>
      <c r="T176" s="33"/>
      <c r="U176" s="33"/>
    </row>
    <row r="177" spans="17:21" x14ac:dyDescent="0.25">
      <c r="Q177" s="32"/>
      <c r="R177" s="32"/>
      <c r="S177" s="33"/>
      <c r="T177" s="33"/>
      <c r="U177" s="33"/>
    </row>
    <row r="178" spans="17:21" x14ac:dyDescent="0.25">
      <c r="Q178" s="32"/>
      <c r="R178" s="32"/>
      <c r="S178" s="33"/>
      <c r="T178" s="33"/>
      <c r="U178" s="33"/>
    </row>
    <row r="179" spans="17:21" x14ac:dyDescent="0.25">
      <c r="Q179" s="32"/>
      <c r="R179" s="32"/>
      <c r="S179" s="33"/>
      <c r="T179" s="33"/>
      <c r="U179" s="33"/>
    </row>
    <row r="180" spans="17:21" x14ac:dyDescent="0.25">
      <c r="Q180" s="32"/>
      <c r="R180" s="32"/>
      <c r="S180" s="33"/>
      <c r="T180" s="33"/>
      <c r="U180" s="33"/>
    </row>
    <row r="181" spans="17:21" x14ac:dyDescent="0.25">
      <c r="Q181" s="32"/>
      <c r="R181" s="32"/>
      <c r="S181" s="33"/>
      <c r="T181" s="33"/>
      <c r="U181" s="33"/>
    </row>
    <row r="182" spans="17:21" x14ac:dyDescent="0.25">
      <c r="Q182" s="32"/>
      <c r="R182" s="32"/>
      <c r="S182" s="33"/>
      <c r="T182" s="33"/>
      <c r="U182" s="33"/>
    </row>
    <row r="183" spans="17:21" x14ac:dyDescent="0.25">
      <c r="Q183" s="32"/>
      <c r="R183" s="32"/>
      <c r="S183" s="33"/>
      <c r="T183" s="33"/>
      <c r="U183" s="33"/>
    </row>
    <row r="184" spans="17:21" x14ac:dyDescent="0.25">
      <c r="Q184" s="32"/>
      <c r="R184" s="32"/>
      <c r="S184" s="33"/>
      <c r="T184" s="33"/>
      <c r="U184" s="33"/>
    </row>
    <row r="185" spans="17:21" x14ac:dyDescent="0.25">
      <c r="Q185" s="32"/>
      <c r="R185" s="32"/>
      <c r="S185" s="33"/>
      <c r="T185" s="33"/>
      <c r="U185" s="33"/>
    </row>
    <row r="186" spans="17:21" x14ac:dyDescent="0.25">
      <c r="Q186" s="32"/>
      <c r="R186" s="32"/>
      <c r="S186" s="33"/>
      <c r="T186" s="33"/>
      <c r="U186" s="33"/>
    </row>
    <row r="187" spans="17:21" x14ac:dyDescent="0.25">
      <c r="Q187" s="32"/>
      <c r="R187" s="32"/>
      <c r="S187" s="33"/>
      <c r="T187" s="33"/>
      <c r="U187" s="33"/>
    </row>
    <row r="188" spans="17:21" x14ac:dyDescent="0.25">
      <c r="Q188" s="32"/>
      <c r="R188" s="32"/>
      <c r="S188" s="33"/>
      <c r="T188" s="33"/>
      <c r="U188" s="33"/>
    </row>
    <row r="189" spans="17:21" x14ac:dyDescent="0.25">
      <c r="Q189" s="32"/>
      <c r="R189" s="32"/>
      <c r="S189" s="33"/>
      <c r="T189" s="33"/>
      <c r="U189" s="33"/>
    </row>
    <row r="190" spans="17:21" x14ac:dyDescent="0.25">
      <c r="Q190" s="32"/>
      <c r="R190" s="32"/>
      <c r="S190" s="33"/>
      <c r="T190" s="33"/>
      <c r="U190" s="33"/>
    </row>
    <row r="191" spans="17:21" x14ac:dyDescent="0.25">
      <c r="Q191" s="32"/>
      <c r="R191" s="32"/>
      <c r="S191" s="33"/>
      <c r="T191" s="33"/>
      <c r="U191" s="33"/>
    </row>
    <row r="192" spans="17:21" x14ac:dyDescent="0.25">
      <c r="Q192" s="32"/>
      <c r="R192" s="32"/>
      <c r="S192" s="33"/>
      <c r="T192" s="33"/>
      <c r="U192" s="33"/>
    </row>
    <row r="193" spans="17:21" x14ac:dyDescent="0.25">
      <c r="Q193" s="32"/>
      <c r="R193" s="32"/>
      <c r="S193" s="33"/>
      <c r="T193" s="33"/>
      <c r="U193" s="33"/>
    </row>
    <row r="194" spans="17:21" x14ac:dyDescent="0.25">
      <c r="Q194" s="32"/>
      <c r="R194" s="32"/>
      <c r="S194" s="33"/>
      <c r="T194" s="33"/>
      <c r="U194" s="33"/>
    </row>
    <row r="195" spans="17:21" x14ac:dyDescent="0.25">
      <c r="Q195" s="32"/>
      <c r="R195" s="32"/>
      <c r="S195" s="33"/>
      <c r="T195" s="33"/>
      <c r="U195" s="33"/>
    </row>
    <row r="196" spans="17:21" x14ac:dyDescent="0.25">
      <c r="Q196" s="32"/>
      <c r="R196" s="32"/>
      <c r="S196" s="33"/>
      <c r="T196" s="33"/>
      <c r="U196" s="33"/>
    </row>
    <row r="197" spans="17:21" x14ac:dyDescent="0.25">
      <c r="Q197" s="32"/>
      <c r="R197" s="32"/>
      <c r="S197" s="33"/>
      <c r="T197" s="33"/>
      <c r="U197" s="33"/>
    </row>
    <row r="198" spans="17:21" x14ac:dyDescent="0.25">
      <c r="Q198" s="32"/>
      <c r="R198" s="32"/>
      <c r="S198" s="33"/>
      <c r="T198" s="33"/>
      <c r="U198" s="33"/>
    </row>
    <row r="199" spans="17:21" x14ac:dyDescent="0.25">
      <c r="Q199" s="32"/>
      <c r="R199" s="32"/>
      <c r="S199" s="33"/>
      <c r="T199" s="33"/>
      <c r="U199" s="33"/>
    </row>
    <row r="200" spans="17:21" x14ac:dyDescent="0.25">
      <c r="Q200" s="32"/>
      <c r="R200" s="32"/>
      <c r="S200" s="33"/>
      <c r="T200" s="33"/>
      <c r="U200" s="33"/>
    </row>
    <row r="201" spans="17:21" x14ac:dyDescent="0.25">
      <c r="Q201" s="32"/>
      <c r="R201" s="32"/>
      <c r="S201" s="33"/>
      <c r="T201" s="33"/>
      <c r="U201" s="33"/>
    </row>
    <row r="202" spans="17:21" x14ac:dyDescent="0.25">
      <c r="Q202" s="32"/>
      <c r="R202" s="32"/>
      <c r="S202" s="33"/>
      <c r="T202" s="33"/>
      <c r="U202" s="33"/>
    </row>
    <row r="203" spans="17:21" x14ac:dyDescent="0.25">
      <c r="Q203" s="32"/>
      <c r="R203" s="32"/>
      <c r="S203" s="33"/>
      <c r="T203" s="33"/>
      <c r="U203" s="33"/>
    </row>
    <row r="204" spans="17:21" x14ac:dyDescent="0.25">
      <c r="Q204" s="32"/>
      <c r="R204" s="32"/>
      <c r="S204" s="33"/>
      <c r="T204" s="33"/>
      <c r="U204" s="33"/>
    </row>
    <row r="205" spans="17:21" x14ac:dyDescent="0.25">
      <c r="Q205" s="32"/>
      <c r="R205" s="32"/>
      <c r="S205" s="33"/>
      <c r="T205" s="33"/>
      <c r="U205" s="33"/>
    </row>
    <row r="206" spans="17:21" x14ac:dyDescent="0.25">
      <c r="Q206" s="32"/>
      <c r="R206" s="32"/>
      <c r="S206" s="33"/>
      <c r="T206" s="33"/>
      <c r="U206" s="33"/>
    </row>
    <row r="207" spans="17:21" x14ac:dyDescent="0.25">
      <c r="Q207" s="32"/>
      <c r="R207" s="32"/>
      <c r="S207" s="33"/>
      <c r="T207" s="33"/>
      <c r="U207" s="33"/>
    </row>
    <row r="208" spans="17:21" x14ac:dyDescent="0.25">
      <c r="Q208" s="32"/>
      <c r="R208" s="32"/>
      <c r="S208" s="33"/>
      <c r="T208" s="33"/>
      <c r="U208" s="33"/>
    </row>
    <row r="209" spans="17:21" x14ac:dyDescent="0.25">
      <c r="Q209" s="32"/>
      <c r="R209" s="32"/>
      <c r="S209" s="33"/>
      <c r="T209" s="33"/>
      <c r="U209" s="33"/>
    </row>
    <row r="210" spans="17:21" x14ac:dyDescent="0.25">
      <c r="Q210" s="32"/>
      <c r="R210" s="32"/>
      <c r="S210" s="33"/>
      <c r="T210" s="33"/>
      <c r="U210" s="33"/>
    </row>
    <row r="211" spans="17:21" x14ac:dyDescent="0.25">
      <c r="Q211" s="32"/>
      <c r="R211" s="32"/>
      <c r="S211" s="33"/>
      <c r="T211" s="33"/>
      <c r="U211" s="33"/>
    </row>
    <row r="212" spans="17:21" x14ac:dyDescent="0.25">
      <c r="Q212" s="32"/>
      <c r="R212" s="32"/>
      <c r="S212" s="33"/>
      <c r="T212" s="33"/>
      <c r="U212" s="33"/>
    </row>
    <row r="213" spans="17:21" x14ac:dyDescent="0.25">
      <c r="Q213" s="32"/>
      <c r="R213" s="32"/>
      <c r="S213" s="33"/>
      <c r="T213" s="33"/>
      <c r="U213" s="33"/>
    </row>
    <row r="214" spans="17:21" x14ac:dyDescent="0.25">
      <c r="Q214" s="32"/>
      <c r="R214" s="32"/>
      <c r="S214" s="33"/>
      <c r="T214" s="33"/>
      <c r="U214" s="33"/>
    </row>
    <row r="215" spans="17:21" x14ac:dyDescent="0.25">
      <c r="Q215" s="32"/>
      <c r="R215" s="32"/>
      <c r="S215" s="33"/>
      <c r="T215" s="33"/>
      <c r="U215" s="33"/>
    </row>
    <row r="216" spans="17:21" x14ac:dyDescent="0.25">
      <c r="Q216" s="32"/>
      <c r="R216" s="32"/>
      <c r="S216" s="33"/>
      <c r="T216" s="33"/>
      <c r="U216" s="33"/>
    </row>
    <row r="217" spans="17:21" x14ac:dyDescent="0.25">
      <c r="Q217" s="32"/>
      <c r="R217" s="32"/>
      <c r="S217" s="33"/>
      <c r="T217" s="33"/>
      <c r="U217" s="33"/>
    </row>
    <row r="218" spans="17:21" x14ac:dyDescent="0.25">
      <c r="Q218" s="32"/>
      <c r="R218" s="32"/>
      <c r="S218" s="33"/>
      <c r="T218" s="33"/>
      <c r="U218" s="33"/>
    </row>
    <row r="219" spans="17:21" x14ac:dyDescent="0.25">
      <c r="Q219" s="32"/>
      <c r="R219" s="32"/>
      <c r="S219" s="33"/>
      <c r="T219" s="33"/>
      <c r="U219" s="33"/>
    </row>
    <row r="220" spans="17:21" x14ac:dyDescent="0.25">
      <c r="Q220" s="32"/>
      <c r="R220" s="32"/>
      <c r="S220" s="33"/>
      <c r="T220" s="33"/>
      <c r="U220" s="33"/>
    </row>
    <row r="221" spans="17:21" x14ac:dyDescent="0.25">
      <c r="Q221" s="32"/>
      <c r="R221" s="32"/>
      <c r="S221" s="33"/>
      <c r="T221" s="33"/>
      <c r="U221" s="33"/>
    </row>
    <row r="222" spans="17:21" x14ac:dyDescent="0.25">
      <c r="Q222" s="32"/>
      <c r="R222" s="32"/>
      <c r="S222" s="33"/>
      <c r="T222" s="33"/>
      <c r="U222" s="33"/>
    </row>
    <row r="223" spans="17:21" x14ac:dyDescent="0.25">
      <c r="Q223" s="32"/>
      <c r="R223" s="32"/>
      <c r="S223" s="33"/>
      <c r="T223" s="33"/>
      <c r="U223" s="33"/>
    </row>
    <row r="224" spans="17:21" x14ac:dyDescent="0.25">
      <c r="Q224" s="32"/>
      <c r="R224" s="32"/>
      <c r="S224" s="33"/>
      <c r="T224" s="33"/>
      <c r="U224" s="33"/>
    </row>
    <row r="225" spans="17:21" x14ac:dyDescent="0.25">
      <c r="Q225" s="32"/>
      <c r="R225" s="32"/>
      <c r="S225" s="33"/>
      <c r="T225" s="33"/>
      <c r="U225" s="33"/>
    </row>
    <row r="226" spans="17:21" x14ac:dyDescent="0.25">
      <c r="Q226" s="32"/>
      <c r="R226" s="32"/>
      <c r="S226" s="33"/>
      <c r="T226" s="33"/>
      <c r="U226" s="33"/>
    </row>
    <row r="227" spans="17:21" x14ac:dyDescent="0.25">
      <c r="Q227" s="32"/>
      <c r="R227" s="32"/>
      <c r="S227" s="33"/>
      <c r="T227" s="33"/>
      <c r="U227" s="33"/>
    </row>
    <row r="228" spans="17:21" x14ac:dyDescent="0.25">
      <c r="Q228" s="32"/>
      <c r="R228" s="32"/>
      <c r="S228" s="33"/>
      <c r="T228" s="33"/>
      <c r="U228" s="33"/>
    </row>
    <row r="229" spans="17:21" x14ac:dyDescent="0.25">
      <c r="Q229" s="32"/>
      <c r="R229" s="32"/>
      <c r="S229" s="33"/>
      <c r="T229" s="33"/>
      <c r="U229" s="33"/>
    </row>
    <row r="230" spans="17:21" x14ac:dyDescent="0.25">
      <c r="Q230" s="32"/>
      <c r="R230" s="32"/>
      <c r="S230" s="33"/>
      <c r="T230" s="33"/>
      <c r="U230" s="33"/>
    </row>
    <row r="231" spans="17:21" x14ac:dyDescent="0.25">
      <c r="Q231" s="32"/>
      <c r="R231" s="32"/>
      <c r="S231" s="33"/>
      <c r="T231" s="33"/>
      <c r="U231" s="33"/>
    </row>
    <row r="232" spans="17:21" x14ac:dyDescent="0.25">
      <c r="Q232" s="32"/>
      <c r="R232" s="32"/>
      <c r="S232" s="33"/>
      <c r="T232" s="33"/>
      <c r="U232" s="33"/>
    </row>
    <row r="233" spans="17:21" x14ac:dyDescent="0.25">
      <c r="Q233" s="32"/>
      <c r="R233" s="32"/>
      <c r="S233" s="33"/>
      <c r="T233" s="33"/>
      <c r="U233" s="33"/>
    </row>
    <row r="234" spans="17:21" x14ac:dyDescent="0.25">
      <c r="Q234" s="32"/>
      <c r="R234" s="32"/>
      <c r="S234" s="33"/>
      <c r="T234" s="33"/>
      <c r="U234" s="33"/>
    </row>
    <row r="235" spans="17:21" x14ac:dyDescent="0.25">
      <c r="Q235" s="32"/>
      <c r="R235" s="32"/>
      <c r="S235" s="33"/>
      <c r="T235" s="33"/>
      <c r="U235" s="33"/>
    </row>
    <row r="236" spans="17:21" x14ac:dyDescent="0.25">
      <c r="Q236" s="32"/>
      <c r="R236" s="32"/>
      <c r="S236" s="33"/>
      <c r="T236" s="33"/>
      <c r="U236" s="33"/>
    </row>
    <row r="237" spans="17:21" x14ac:dyDescent="0.25">
      <c r="Q237" s="32"/>
      <c r="R237" s="32"/>
      <c r="S237" s="33"/>
      <c r="T237" s="33"/>
      <c r="U237" s="33"/>
    </row>
    <row r="238" spans="17:21" x14ac:dyDescent="0.25">
      <c r="Q238" s="32"/>
      <c r="R238" s="32"/>
      <c r="S238" s="33"/>
      <c r="T238" s="33"/>
      <c r="U238" s="33"/>
    </row>
    <row r="239" spans="17:21" x14ac:dyDescent="0.25">
      <c r="Q239" s="32"/>
      <c r="R239" s="32"/>
      <c r="S239" s="33"/>
      <c r="T239" s="33"/>
      <c r="U239" s="33"/>
    </row>
    <row r="240" spans="17:21" x14ac:dyDescent="0.25">
      <c r="Q240" s="32"/>
      <c r="R240" s="32"/>
      <c r="S240" s="33"/>
      <c r="T240" s="33"/>
      <c r="U240" s="33"/>
    </row>
    <row r="241" spans="17:21" x14ac:dyDescent="0.25">
      <c r="Q241" s="32"/>
      <c r="R241" s="32"/>
      <c r="S241" s="33"/>
      <c r="T241" s="33"/>
      <c r="U241" s="33"/>
    </row>
    <row r="242" spans="17:21" x14ac:dyDescent="0.25">
      <c r="Q242" s="32"/>
      <c r="R242" s="32"/>
      <c r="S242" s="33"/>
      <c r="T242" s="33"/>
      <c r="U242" s="33"/>
    </row>
    <row r="243" spans="17:21" x14ac:dyDescent="0.25">
      <c r="Q243" s="32"/>
      <c r="R243" s="32"/>
      <c r="S243" s="33"/>
      <c r="T243" s="33"/>
      <c r="U243" s="33"/>
    </row>
    <row r="244" spans="17:21" x14ac:dyDescent="0.25">
      <c r="Q244" s="32"/>
      <c r="R244" s="32"/>
      <c r="S244" s="33"/>
      <c r="T244" s="33"/>
      <c r="U244" s="33"/>
    </row>
    <row r="245" spans="17:21" x14ac:dyDescent="0.25">
      <c r="Q245" s="32"/>
      <c r="R245" s="32"/>
      <c r="S245" s="33"/>
      <c r="T245" s="33"/>
      <c r="U245" s="33"/>
    </row>
    <row r="246" spans="17:21" x14ac:dyDescent="0.25">
      <c r="Q246" s="32"/>
      <c r="R246" s="32"/>
      <c r="S246" s="33"/>
      <c r="T246" s="33"/>
      <c r="U246" s="33"/>
    </row>
    <row r="247" spans="17:21" x14ac:dyDescent="0.25">
      <c r="Q247" s="32"/>
      <c r="R247" s="32"/>
      <c r="S247" s="33"/>
      <c r="T247" s="33"/>
      <c r="U247" s="33"/>
    </row>
    <row r="248" spans="17:21" x14ac:dyDescent="0.25">
      <c r="Q248" s="32"/>
      <c r="R248" s="32"/>
      <c r="S248" s="33"/>
      <c r="T248" s="33"/>
      <c r="U248" s="33"/>
    </row>
    <row r="249" spans="17:21" x14ac:dyDescent="0.25">
      <c r="Q249" s="32"/>
      <c r="R249" s="32"/>
      <c r="S249" s="33"/>
      <c r="T249" s="33"/>
      <c r="U249" s="33"/>
    </row>
    <row r="250" spans="17:21" x14ac:dyDescent="0.25">
      <c r="Q250" s="32"/>
      <c r="R250" s="32"/>
      <c r="S250" s="33"/>
      <c r="T250" s="33"/>
      <c r="U250" s="33"/>
    </row>
    <row r="251" spans="17:21" x14ac:dyDescent="0.25">
      <c r="Q251" s="32"/>
      <c r="R251" s="32"/>
      <c r="S251" s="33"/>
      <c r="T251" s="33"/>
      <c r="U251" s="33"/>
    </row>
    <row r="252" spans="17:21" x14ac:dyDescent="0.25">
      <c r="Q252" s="32"/>
      <c r="R252" s="32"/>
      <c r="S252" s="33"/>
      <c r="T252" s="33"/>
      <c r="U252" s="33"/>
    </row>
    <row r="253" spans="17:21" x14ac:dyDescent="0.25">
      <c r="Q253" s="32"/>
      <c r="R253" s="32"/>
      <c r="S253" s="33"/>
      <c r="T253" s="33"/>
      <c r="U253" s="33"/>
    </row>
    <row r="254" spans="17:21" x14ac:dyDescent="0.25">
      <c r="Q254" s="32"/>
      <c r="R254" s="32"/>
      <c r="S254" s="33"/>
      <c r="T254" s="33"/>
      <c r="U254" s="33"/>
    </row>
    <row r="255" spans="17:21" x14ac:dyDescent="0.25">
      <c r="Q255" s="32"/>
      <c r="R255" s="32"/>
      <c r="S255" s="33"/>
      <c r="T255" s="33"/>
      <c r="U255" s="33"/>
    </row>
    <row r="256" spans="17:21" x14ac:dyDescent="0.25">
      <c r="Q256" s="32"/>
      <c r="R256" s="32"/>
      <c r="S256" s="33"/>
      <c r="T256" s="33"/>
      <c r="U256" s="33"/>
    </row>
    <row r="257" spans="17:21" x14ac:dyDescent="0.25">
      <c r="Q257" s="32"/>
      <c r="R257" s="32"/>
      <c r="S257" s="33"/>
      <c r="T257" s="33"/>
      <c r="U257" s="33"/>
    </row>
    <row r="258" spans="17:21" x14ac:dyDescent="0.25">
      <c r="Q258" s="32"/>
      <c r="R258" s="32"/>
      <c r="S258" s="33"/>
      <c r="T258" s="33"/>
      <c r="U258" s="33"/>
    </row>
    <row r="259" spans="17:21" x14ac:dyDescent="0.25">
      <c r="Q259" s="32"/>
      <c r="R259" s="32"/>
      <c r="S259" s="33"/>
      <c r="T259" s="33"/>
      <c r="U259" s="33"/>
    </row>
    <row r="260" spans="17:21" x14ac:dyDescent="0.25">
      <c r="Q260" s="32"/>
      <c r="R260" s="32"/>
      <c r="S260" s="33"/>
      <c r="T260" s="33"/>
      <c r="U260" s="33"/>
    </row>
    <row r="261" spans="17:21" x14ac:dyDescent="0.25">
      <c r="Q261" s="32"/>
      <c r="R261" s="32"/>
      <c r="S261" s="33"/>
      <c r="T261" s="33"/>
      <c r="U261" s="33"/>
    </row>
    <row r="262" spans="17:21" x14ac:dyDescent="0.25">
      <c r="Q262" s="32"/>
      <c r="R262" s="32"/>
      <c r="S262" s="33"/>
      <c r="T262" s="33"/>
      <c r="U262" s="33"/>
    </row>
    <row r="263" spans="17:21" x14ac:dyDescent="0.25">
      <c r="Q263" s="32"/>
      <c r="R263" s="32"/>
      <c r="S263" s="33"/>
      <c r="T263" s="33"/>
      <c r="U263" s="33"/>
    </row>
    <row r="264" spans="17:21" x14ac:dyDescent="0.25">
      <c r="Q264" s="32"/>
      <c r="R264" s="32"/>
      <c r="S264" s="33"/>
      <c r="T264" s="33"/>
      <c r="U264" s="33"/>
    </row>
    <row r="265" spans="17:21" x14ac:dyDescent="0.25">
      <c r="Q265" s="32"/>
      <c r="R265" s="32"/>
      <c r="S265" s="33"/>
      <c r="T265" s="33"/>
      <c r="U265" s="33"/>
    </row>
    <row r="266" spans="17:21" x14ac:dyDescent="0.25">
      <c r="Q266" s="32"/>
      <c r="R266" s="32"/>
      <c r="S266" s="33"/>
      <c r="T266" s="33"/>
      <c r="U266" s="33"/>
    </row>
    <row r="267" spans="17:21" x14ac:dyDescent="0.25">
      <c r="Q267" s="32"/>
      <c r="R267" s="32"/>
      <c r="S267" s="33"/>
      <c r="T267" s="33"/>
      <c r="U267" s="33"/>
    </row>
    <row r="268" spans="17:21" x14ac:dyDescent="0.25">
      <c r="Q268" s="32"/>
      <c r="R268" s="32"/>
      <c r="S268" s="33"/>
      <c r="T268" s="33"/>
      <c r="U268" s="33"/>
    </row>
    <row r="269" spans="17:21" x14ac:dyDescent="0.25">
      <c r="Q269" s="32"/>
      <c r="R269" s="32"/>
      <c r="S269" s="33"/>
      <c r="T269" s="33"/>
      <c r="U269" s="33"/>
    </row>
    <row r="270" spans="17:21" x14ac:dyDescent="0.25">
      <c r="Q270" s="32"/>
      <c r="R270" s="32"/>
      <c r="S270" s="33"/>
      <c r="T270" s="33"/>
      <c r="U270" s="33"/>
    </row>
    <row r="271" spans="17:21" x14ac:dyDescent="0.25">
      <c r="Q271" s="32"/>
      <c r="R271" s="32"/>
      <c r="S271" s="33"/>
      <c r="T271" s="33"/>
      <c r="U271" s="33"/>
    </row>
    <row r="272" spans="17:21" x14ac:dyDescent="0.25">
      <c r="Q272" s="32"/>
      <c r="R272" s="32"/>
      <c r="S272" s="33"/>
      <c r="T272" s="33"/>
      <c r="U272" s="33"/>
    </row>
    <row r="273" spans="17:21" x14ac:dyDescent="0.25">
      <c r="Q273" s="32"/>
      <c r="R273" s="32"/>
      <c r="S273" s="33"/>
      <c r="T273" s="33"/>
      <c r="U273" s="33"/>
    </row>
    <row r="274" spans="17:21" x14ac:dyDescent="0.25">
      <c r="Q274" s="32"/>
      <c r="R274" s="32"/>
      <c r="S274" s="33"/>
      <c r="T274" s="33"/>
      <c r="U274" s="33"/>
    </row>
    <row r="275" spans="17:21" x14ac:dyDescent="0.25">
      <c r="Q275" s="32"/>
      <c r="R275" s="32"/>
      <c r="S275" s="33"/>
      <c r="T275" s="33"/>
      <c r="U275" s="33"/>
    </row>
    <row r="276" spans="17:21" x14ac:dyDescent="0.25">
      <c r="Q276" s="32"/>
      <c r="R276" s="32"/>
      <c r="S276" s="33"/>
      <c r="T276" s="33"/>
      <c r="U276" s="33"/>
    </row>
    <row r="277" spans="17:21" x14ac:dyDescent="0.25">
      <c r="Q277" s="32"/>
      <c r="R277" s="32"/>
      <c r="S277" s="33"/>
      <c r="T277" s="33"/>
      <c r="U277" s="33"/>
    </row>
    <row r="278" spans="17:21" x14ac:dyDescent="0.25">
      <c r="Q278" s="32"/>
      <c r="R278" s="32"/>
      <c r="S278" s="33"/>
      <c r="T278" s="33"/>
      <c r="U278" s="33"/>
    </row>
    <row r="279" spans="17:21" x14ac:dyDescent="0.25">
      <c r="Q279" s="32"/>
      <c r="R279" s="32"/>
      <c r="S279" s="33"/>
      <c r="T279" s="33"/>
      <c r="U279" s="33"/>
    </row>
    <row r="280" spans="17:21" x14ac:dyDescent="0.25">
      <c r="Q280" s="32"/>
      <c r="R280" s="32"/>
      <c r="S280" s="33"/>
      <c r="T280" s="33"/>
      <c r="U280" s="33"/>
    </row>
    <row r="281" spans="17:21" x14ac:dyDescent="0.25">
      <c r="Q281" s="32"/>
      <c r="R281" s="32"/>
      <c r="S281" s="33"/>
      <c r="T281" s="33"/>
      <c r="U281" s="33"/>
    </row>
    <row r="282" spans="17:21" x14ac:dyDescent="0.25">
      <c r="Q282" s="32"/>
      <c r="R282" s="32"/>
      <c r="S282" s="33"/>
      <c r="T282" s="33"/>
      <c r="U282" s="33"/>
    </row>
    <row r="283" spans="17:21" x14ac:dyDescent="0.25">
      <c r="Q283" s="32"/>
      <c r="R283" s="32"/>
      <c r="S283" s="33"/>
      <c r="T283" s="33"/>
      <c r="U283" s="33"/>
    </row>
    <row r="284" spans="17:21" x14ac:dyDescent="0.25">
      <c r="Q284" s="32"/>
      <c r="R284" s="32"/>
      <c r="S284" s="33"/>
      <c r="T284" s="33"/>
      <c r="U284" s="33"/>
    </row>
    <row r="285" spans="17:21" x14ac:dyDescent="0.25">
      <c r="Q285" s="32"/>
      <c r="R285" s="32"/>
      <c r="S285" s="33"/>
      <c r="T285" s="33"/>
      <c r="U285" s="33"/>
    </row>
    <row r="286" spans="17:21" x14ac:dyDescent="0.25">
      <c r="Q286" s="32"/>
      <c r="R286" s="32"/>
      <c r="S286" s="33"/>
      <c r="T286" s="33"/>
      <c r="U286" s="33"/>
    </row>
    <row r="287" spans="17:21" x14ac:dyDescent="0.25">
      <c r="Q287" s="32"/>
      <c r="R287" s="32"/>
      <c r="S287" s="33"/>
      <c r="T287" s="33"/>
      <c r="U287" s="33"/>
    </row>
    <row r="288" spans="17:21" x14ac:dyDescent="0.25">
      <c r="Q288" s="32"/>
      <c r="R288" s="32"/>
      <c r="S288" s="33"/>
      <c r="T288" s="33"/>
      <c r="U288" s="33"/>
    </row>
  </sheetData>
  <mergeCells count="18">
    <mergeCell ref="N3:N4"/>
    <mergeCell ref="O3:O4"/>
    <mergeCell ref="P3:P4"/>
    <mergeCell ref="Q3:Q4"/>
    <mergeCell ref="R3:R4"/>
    <mergeCell ref="A1:R1"/>
    <mergeCell ref="A2:R2"/>
    <mergeCell ref="A3:A4"/>
    <mergeCell ref="B3:B4"/>
    <mergeCell ref="C3:C4"/>
    <mergeCell ref="D3:F3"/>
    <mergeCell ref="G3:G4"/>
    <mergeCell ref="H3:H4"/>
    <mergeCell ref="I3:I4"/>
    <mergeCell ref="J3:J4"/>
    <mergeCell ref="K3:K4"/>
    <mergeCell ref="L3:L4"/>
    <mergeCell ref="M3:M4"/>
  </mergeCells>
  <pageMargins left="0.18503937007874013" right="0.29921259842519682" top="0.57480314960629952" bottom="0.51574803149606308" header="0.30763888888888902" footer="0.25138888888888899"/>
  <pageSetup paperSize="8" scale="60" firstPageNumber="0" orientation="landscape" horizontalDpi="300" verticalDpi="300"/>
  <headerFooter>
    <oddHeader>&amp;C&amp;"Times New Roman,Regular "&amp;12&amp;A</oddHeader>
    <oddFooter>&amp;C&amp;"Times New Roman,Regular "&amp;12Страница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3"/>
  <sheetViews>
    <sheetView topLeftCell="A163" zoomScale="55" zoomScaleNormal="55" workbookViewId="0">
      <selection activeCell="N8" sqref="N8"/>
    </sheetView>
  </sheetViews>
  <sheetFormatPr defaultColWidth="8.85546875" defaultRowHeight="18.75" x14ac:dyDescent="0.3"/>
  <cols>
    <col min="1" max="1" width="47.7109375" style="25" customWidth="1"/>
    <col min="2" max="2" width="10.7109375" style="25" customWidth="1"/>
    <col min="3" max="3" width="17.85546875" style="25" customWidth="1"/>
    <col min="4" max="4" width="11.85546875" style="25" customWidth="1"/>
    <col min="5" max="5" width="17" style="25" customWidth="1"/>
    <col min="6" max="6" width="12.7109375" style="25" customWidth="1"/>
    <col min="7" max="7" width="14.7109375" style="25" customWidth="1"/>
    <col min="8" max="1007" width="8.85546875" style="25"/>
    <col min="1008" max="1008" width="11.5703125" style="25" customWidth="1"/>
    <col min="1009" max="1024" width="8.85546875" style="25"/>
  </cols>
  <sheetData>
    <row r="1" spans="1:8" ht="12.75" customHeight="1" x14ac:dyDescent="0.3">
      <c r="A1" s="34"/>
      <c r="B1" s="35"/>
      <c r="C1" s="36"/>
      <c r="D1" s="36"/>
      <c r="E1" s="36"/>
      <c r="F1" s="36"/>
      <c r="G1" s="36"/>
      <c r="H1" s="36"/>
    </row>
    <row r="2" spans="1:8" ht="12.75" customHeight="1" x14ac:dyDescent="0.3">
      <c r="A2" s="37"/>
      <c r="B2" s="35"/>
      <c r="C2" s="36"/>
      <c r="D2" s="36"/>
      <c r="E2" s="36"/>
      <c r="F2" s="36"/>
      <c r="G2" s="36"/>
      <c r="H2" s="36"/>
    </row>
    <row r="3" spans="1:8" ht="30.95" customHeight="1" x14ac:dyDescent="0.3">
      <c r="A3" s="38"/>
      <c r="B3" s="35"/>
      <c r="C3" s="36"/>
      <c r="D3" s="36"/>
      <c r="E3" s="36"/>
      <c r="F3" s="36"/>
      <c r="G3" s="36"/>
      <c r="H3" s="36"/>
    </row>
    <row r="4" spans="1:8" ht="73.7" customHeight="1" x14ac:dyDescent="0.3">
      <c r="A4" s="38"/>
      <c r="B4" s="35"/>
      <c r="C4" s="39"/>
      <c r="D4" s="39"/>
      <c r="E4" s="39"/>
      <c r="F4" s="39"/>
      <c r="G4" s="39"/>
      <c r="H4" s="36"/>
    </row>
    <row r="5" spans="1:8" ht="93" customHeight="1" x14ac:dyDescent="0.3">
      <c r="A5" s="40"/>
      <c r="B5" s="41"/>
      <c r="C5" s="36"/>
      <c r="D5" s="36"/>
      <c r="E5" s="36"/>
      <c r="F5" s="36"/>
      <c r="G5" s="36"/>
      <c r="H5" s="36"/>
    </row>
    <row r="6" spans="1:8" ht="32.25" customHeight="1" x14ac:dyDescent="0.3">
      <c r="A6" s="40"/>
      <c r="B6" s="41"/>
      <c r="C6" s="36"/>
      <c r="D6" s="36"/>
      <c r="E6" s="36"/>
      <c r="F6" s="36"/>
      <c r="G6" s="36"/>
      <c r="H6" s="36"/>
    </row>
    <row r="7" spans="1:8" ht="150.75" customHeight="1" x14ac:dyDescent="0.3">
      <c r="A7" s="40"/>
      <c r="B7" s="41"/>
      <c r="C7" s="36"/>
      <c r="D7" s="36"/>
      <c r="E7" s="36"/>
      <c r="F7" s="36"/>
      <c r="G7" s="36"/>
      <c r="H7" s="36"/>
    </row>
    <row r="8" spans="1:8" ht="44.25" customHeight="1" x14ac:dyDescent="0.3">
      <c r="A8" s="40"/>
      <c r="B8" s="41"/>
      <c r="C8" s="36"/>
      <c r="D8" s="36"/>
      <c r="E8" s="36"/>
      <c r="F8" s="36"/>
      <c r="G8" s="36"/>
      <c r="H8" s="36"/>
    </row>
    <row r="9" spans="1:8" ht="33.75" customHeight="1" x14ac:dyDescent="0.3">
      <c r="A9" s="40"/>
      <c r="B9" s="41"/>
      <c r="C9" s="36"/>
      <c r="D9" s="36"/>
      <c r="E9" s="36"/>
      <c r="F9" s="36"/>
      <c r="G9" s="36"/>
      <c r="H9" s="36"/>
    </row>
    <row r="10" spans="1:8" ht="32.25" customHeight="1" x14ac:dyDescent="0.3">
      <c r="A10" s="40"/>
      <c r="B10" s="41"/>
      <c r="C10" s="36"/>
      <c r="D10" s="36"/>
      <c r="E10" s="36"/>
      <c r="F10" s="36"/>
      <c r="G10" s="36"/>
      <c r="H10" s="36"/>
    </row>
    <row r="11" spans="1:8" ht="101.25" customHeight="1" x14ac:dyDescent="0.3">
      <c r="A11" s="40"/>
      <c r="B11" s="41"/>
      <c r="C11" s="36"/>
      <c r="D11" s="36"/>
      <c r="E11" s="36"/>
      <c r="F11" s="36"/>
      <c r="G11" s="36"/>
      <c r="H11" s="36"/>
    </row>
    <row r="12" spans="1:8" ht="43.5" customHeight="1" x14ac:dyDescent="0.3">
      <c r="A12" s="40"/>
      <c r="B12" s="41"/>
      <c r="C12" s="36"/>
      <c r="D12" s="36"/>
      <c r="E12" s="36"/>
      <c r="F12" s="36"/>
      <c r="G12" s="36"/>
      <c r="H12" s="36"/>
    </row>
    <row r="13" spans="1:8" ht="49.5" customHeight="1" x14ac:dyDescent="0.3">
      <c r="A13" s="40"/>
      <c r="B13" s="36"/>
      <c r="C13" s="36"/>
      <c r="D13" s="36"/>
      <c r="E13" s="36"/>
      <c r="F13" s="36"/>
      <c r="G13" s="36"/>
      <c r="H13" s="36"/>
    </row>
    <row r="14" spans="1:8" ht="37.5" customHeight="1" x14ac:dyDescent="0.3">
      <c r="A14" s="40"/>
      <c r="B14" s="41"/>
      <c r="C14" s="36"/>
      <c r="D14" s="36"/>
      <c r="E14" s="36"/>
      <c r="F14" s="36"/>
      <c r="G14" s="36"/>
      <c r="H14" s="36"/>
    </row>
    <row r="15" spans="1:8" ht="57" customHeight="1" x14ac:dyDescent="0.3">
      <c r="A15" s="40"/>
      <c r="B15" s="41"/>
      <c r="C15" s="36"/>
      <c r="D15" s="36"/>
      <c r="E15" s="36"/>
      <c r="F15" s="36"/>
      <c r="G15" s="36"/>
      <c r="H15" s="36"/>
    </row>
    <row r="16" spans="1:8" x14ac:dyDescent="0.3">
      <c r="A16" s="40"/>
      <c r="B16" s="41"/>
      <c r="C16" s="36"/>
      <c r="D16" s="36"/>
      <c r="E16" s="36"/>
      <c r="F16" s="36"/>
      <c r="G16" s="36"/>
      <c r="H16" s="36"/>
    </row>
    <row r="17" spans="1:8" x14ac:dyDescent="0.3">
      <c r="A17" s="40"/>
      <c r="B17" s="41"/>
      <c r="C17" s="36"/>
      <c r="D17" s="36"/>
      <c r="E17" s="36"/>
      <c r="F17" s="36"/>
      <c r="G17" s="36"/>
      <c r="H17" s="36"/>
    </row>
    <row r="18" spans="1:8" x14ac:dyDescent="0.3">
      <c r="A18" s="40"/>
      <c r="B18" s="36"/>
      <c r="C18" s="36"/>
      <c r="D18" s="36"/>
      <c r="E18" s="36"/>
      <c r="F18" s="36"/>
      <c r="G18" s="36"/>
      <c r="H18" s="36"/>
    </row>
    <row r="19" spans="1:8" ht="36" customHeight="1" x14ac:dyDescent="0.3">
      <c r="A19" s="40"/>
      <c r="B19" s="36"/>
      <c r="C19" s="36"/>
      <c r="D19" s="36"/>
      <c r="E19" s="36"/>
      <c r="F19" s="36"/>
      <c r="G19" s="36"/>
      <c r="H19" s="36"/>
    </row>
    <row r="20" spans="1:8" ht="30" customHeight="1" x14ac:dyDescent="0.3">
      <c r="A20" s="40"/>
      <c r="B20" s="36"/>
      <c r="C20" s="36"/>
      <c r="D20" s="36"/>
      <c r="E20" s="36"/>
      <c r="F20" s="36"/>
      <c r="G20" s="36"/>
      <c r="H20" s="36"/>
    </row>
    <row r="21" spans="1:8" ht="56.25" customHeight="1" x14ac:dyDescent="0.3">
      <c r="A21" s="40"/>
      <c r="B21" s="36"/>
      <c r="C21" s="36"/>
      <c r="D21" s="36"/>
      <c r="E21" s="36"/>
      <c r="F21" s="36"/>
      <c r="G21" s="36"/>
      <c r="H21" s="36"/>
    </row>
    <row r="22" spans="1:8" x14ac:dyDescent="0.3">
      <c r="A22" s="36"/>
      <c r="B22" s="36"/>
      <c r="C22" s="36"/>
      <c r="D22" s="36"/>
      <c r="E22" s="36"/>
      <c r="F22" s="36"/>
      <c r="G22" s="36"/>
      <c r="H22" s="36"/>
    </row>
    <row r="23" spans="1:8" x14ac:dyDescent="0.3">
      <c r="A23" s="36"/>
      <c r="B23" s="36"/>
      <c r="C23" s="36"/>
      <c r="D23" s="36"/>
      <c r="E23" s="36"/>
      <c r="F23" s="36"/>
      <c r="G23" s="36"/>
      <c r="H23" s="36"/>
    </row>
  </sheetData>
  <mergeCells count="1">
    <mergeCell ref="A3:A4"/>
  </mergeCells>
  <pageMargins left="0.18472222222222201" right="0.29930555555555599" top="0.57499999999999996" bottom="0.51597222222222205" header="0.30763888888888902" footer="0.25138888888888899"/>
  <pageSetup paperSize="9" scale="75" firstPageNumber="0" orientation="portrait" horizontalDpi="300" verticalDpi="300"/>
  <headerFooter>
    <oddHeader>&amp;C&amp;"Times New Roman,Regular "&amp;12&amp;A</oddHeader>
    <oddFooter>&amp;C&amp;"Times New Roman,Regular "&amp;12Страница &amp;P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список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Ивахненко Виктория Владимировна</dc:creator>
  <dc:description/>
  <cp:lastModifiedBy>Воденяпина Алеся Юрьевна</cp:lastModifiedBy>
  <cp:revision>88</cp:revision>
  <dcterms:created xsi:type="dcterms:W3CDTF">2021-04-26T06:13:56Z</dcterms:created>
  <dcterms:modified xsi:type="dcterms:W3CDTF">2025-10-06T11:18:29Z</dcterms:modified>
  <dc:language>ru-RU</dc:language>
</cp:coreProperties>
</file>