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3" activeTab="3"/>
  </bookViews>
  <sheets>
    <sheet name="Водитель автобуса большой вмест" sheetId="1" r:id="rId1"/>
    <sheet name="Водитель автобуса малой вмест" sheetId="2" r:id="rId2"/>
    <sheet name="Водитель легкового такси" sheetId="3" r:id="rId3"/>
    <sheet name="Водитель личного транспорта" sheetId="4" r:id="rId4"/>
    <sheet name="Авто-Леди" sheetId="5" r:id="rId5"/>
    <sheet name="Выпускник автошколы" sheetId="6" r:id="rId6"/>
    <sheet name="Инструктор автошколы" sheetId="7" r:id="rId7"/>
    <sheet name="Водитель мотоцикла" sheetId="8" r:id="rId8"/>
  </sheets>
  <definedNames>
    <definedName name="_xlnm.Print_Area" localSheetId="4">'Авто-Леди'!$A$1:$S$34</definedName>
    <definedName name="_xlnm.Print_Area" localSheetId="0">'Водитель автобуса большой вмест'!$A$1:$S$45</definedName>
    <definedName name="_xlnm.Print_Area" localSheetId="1">'Водитель автобуса малой вмест'!$A$1:$S$26</definedName>
    <definedName name="_xlnm.Print_Area" localSheetId="2">'Водитель легкового такси'!$A$1:$S$27</definedName>
    <definedName name="_xlnm.Print_Area" localSheetId="3">'Водитель личного транспорта'!$A$1:$S$41</definedName>
    <definedName name="_xlnm.Print_Area" localSheetId="7">'Водитель мотоцикла'!$A$1:$S$24</definedName>
    <definedName name="_xlnm.Print_Area" localSheetId="5">'Выпускник автошколы'!$A$1:$S$27</definedName>
    <definedName name="_xlnm.Print_Area" localSheetId="6">'Инструктор автошколы'!$A$1:$S$33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" i="7" l="1"/>
  <c r="R6" i="8" l="1"/>
  <c r="R13" i="5" l="1"/>
  <c r="R9" i="5"/>
  <c r="R16" i="4"/>
  <c r="R6" i="4"/>
  <c r="R7" i="4"/>
  <c r="R14" i="4"/>
  <c r="R12" i="1"/>
  <c r="R7" i="7" l="1"/>
  <c r="R15" i="5"/>
  <c r="R12" i="2"/>
  <c r="R10" i="1" l="1"/>
  <c r="R11" i="1"/>
  <c r="R20" i="1"/>
  <c r="R34" i="4" l="1"/>
  <c r="R6" i="5"/>
  <c r="R23" i="8" l="1"/>
  <c r="R26" i="6"/>
  <c r="R33" i="5"/>
  <c r="R40" i="4"/>
  <c r="R16" i="3"/>
  <c r="R18" i="3"/>
  <c r="R20" i="3"/>
  <c r="R22" i="3"/>
  <c r="R24" i="3"/>
  <c r="R26" i="3"/>
  <c r="R14" i="2"/>
  <c r="R16" i="2"/>
  <c r="R18" i="2"/>
  <c r="R20" i="2"/>
  <c r="R22" i="2"/>
  <c r="R24" i="2"/>
  <c r="R13" i="8" l="1"/>
  <c r="R15" i="8"/>
  <c r="R17" i="8"/>
  <c r="R19" i="8"/>
  <c r="R21" i="8"/>
  <c r="R11" i="8"/>
  <c r="R22" i="7"/>
  <c r="R24" i="7"/>
  <c r="R26" i="7"/>
  <c r="R28" i="7"/>
  <c r="R30" i="7"/>
  <c r="R20" i="7"/>
  <c r="R16" i="6"/>
  <c r="R18" i="6"/>
  <c r="R20" i="6"/>
  <c r="R22" i="6"/>
  <c r="R24" i="6"/>
  <c r="R14" i="6"/>
  <c r="R23" i="5"/>
  <c r="R25" i="5"/>
  <c r="R27" i="5"/>
  <c r="R29" i="5"/>
  <c r="R31" i="5"/>
  <c r="R21" i="5"/>
  <c r="R30" i="4"/>
  <c r="R32" i="4"/>
  <c r="R36" i="4"/>
  <c r="R38" i="4"/>
  <c r="R28" i="4"/>
  <c r="R14" i="3"/>
</calcChain>
</file>

<file path=xl/sharedStrings.xml><?xml version="1.0" encoding="utf-8"?>
<sst xmlns="http://schemas.openxmlformats.org/spreadsheetml/2006/main" count="466" uniqueCount="116">
  <si>
    <t>Дата подачи заявки</t>
  </si>
  <si>
    <t>Паспортные данные</t>
  </si>
  <si>
    <t>Прописка, регистрация</t>
  </si>
  <si>
    <t>Выписка из госуслуг</t>
  </si>
  <si>
    <t>Согласие на обработку персональных данных</t>
  </si>
  <si>
    <t>Подпись</t>
  </si>
  <si>
    <t>№ п/п</t>
  </si>
  <si>
    <t>Согласие есть</t>
  </si>
  <si>
    <t>Выписка из госуслуг, справка с места работы</t>
  </si>
  <si>
    <t>Водительское удостоверение</t>
  </si>
  <si>
    <t>Дата рождения</t>
  </si>
  <si>
    <t>Номер телефона</t>
  </si>
  <si>
    <t>6704 320534 выдан 1 ГОМ УВД по г. Нижневартовску, 05.05.2004</t>
  </si>
  <si>
    <t>99 08 253678 от 04.06.2019</t>
  </si>
  <si>
    <t>Телефон</t>
  </si>
  <si>
    <t>Выписка из госуслуг, справка с работы</t>
  </si>
  <si>
    <t>Заявки не поступали</t>
  </si>
  <si>
    <t xml:space="preserve"> +</t>
  </si>
  <si>
    <t>Дьяков Эдуард Борисович</t>
  </si>
  <si>
    <t>Дружбы Народов, 28б, кв110</t>
  </si>
  <si>
    <t>Выписка с гос услуг есть</t>
  </si>
  <si>
    <t>Номинация №1  "Водитель автобуса большой вместимости"</t>
  </si>
  <si>
    <t>Номинация №3  "Водитель легкового такси"</t>
  </si>
  <si>
    <t>Номинация №4  "Водитель личного транспорта"</t>
  </si>
  <si>
    <t>Номинация №5  "АВТО-Леди"</t>
  </si>
  <si>
    <t>Номинация №6  "Выпускник автошколы"</t>
  </si>
  <si>
    <t>Номинация №7  "Инструктор автошколы"</t>
  </si>
  <si>
    <t>Номинация №8  "Водитель мотоцикла"</t>
  </si>
  <si>
    <t>Итоговый балл</t>
  </si>
  <si>
    <t>Примечание</t>
  </si>
  <si>
    <t xml:space="preserve">Подведение итогов городского конкурса  
</t>
  </si>
  <si>
    <t>ФИО участника</t>
  </si>
  <si>
    <t xml:space="preserve">Баллы 
по выполнению 
IV этапа
 конкурса
</t>
  </si>
  <si>
    <t xml:space="preserve">Баллы 
по выполнению 
III этапа 
конкурса
</t>
  </si>
  <si>
    <t xml:space="preserve"> </t>
  </si>
  <si>
    <t xml:space="preserve"> -</t>
  </si>
  <si>
    <t>не сдал</t>
  </si>
  <si>
    <t>А.С. Бровков</t>
  </si>
  <si>
    <t>Номинация №2  "Водитель автобуса малой вместимости"</t>
  </si>
  <si>
    <t>Информация о соответствии условиям п.3.2.1 Положения о проведении конкурса</t>
  </si>
  <si>
    <t>Информация о соответствии условиям п.3.2.2 Положения о проведении конкурса</t>
  </si>
  <si>
    <t>Железняк Елена Сергеевна</t>
  </si>
  <si>
    <t>Время 3 этап (мин)</t>
  </si>
  <si>
    <t>Время 4 этап (мин)</t>
  </si>
  <si>
    <t xml:space="preserve">
</t>
  </si>
  <si>
    <t>Радченко Андрей Игоревич</t>
  </si>
  <si>
    <t>Подведение итогов городского конкурса  "Лучший водитель города Нижневартовска 2022 года"</t>
  </si>
  <si>
    <t>Ткаченко Игорь Николаевич</t>
  </si>
  <si>
    <t>Пронский Сергей Викторович</t>
  </si>
  <si>
    <t>Соловьева Екатерина Александровна</t>
  </si>
  <si>
    <t>1 место</t>
  </si>
  <si>
    <t>2 место</t>
  </si>
  <si>
    <t>3 место</t>
  </si>
  <si>
    <t>Звездин Вениамин Викторович</t>
  </si>
  <si>
    <t>соответсвует</t>
  </si>
  <si>
    <t>Ю.А. Калинина</t>
  </si>
  <si>
    <t>1 место - Звездин Вениамин Викторович</t>
  </si>
  <si>
    <t>Победители не определены</t>
  </si>
  <si>
    <t>Рангулов Ильсур Наилович</t>
  </si>
  <si>
    <t>Каюмов Юнус Радикович</t>
  </si>
  <si>
    <t>Борисенко Николай Юрьевич</t>
  </si>
  <si>
    <t>отсутствие</t>
  </si>
  <si>
    <t>2 место - Борисенко Николай Юрьевич</t>
  </si>
  <si>
    <t>Сапета Марина Валерьевна</t>
  </si>
  <si>
    <t>Ахтарова Наталья Вячеславовна</t>
  </si>
  <si>
    <t>Балашова Светлана Леонидовна</t>
  </si>
  <si>
    <t>Зарипов Айрат Маратович</t>
  </si>
  <si>
    <t>Бодрон Игорь Петрович</t>
  </si>
  <si>
    <t>Иванова Елена Александровна</t>
  </si>
  <si>
    <t>3 место - не определено</t>
  </si>
  <si>
    <t>"Лучший водитель города Нижневартовска 2024 года"</t>
  </si>
  <si>
    <t>Буданаев Александр Юрьевич</t>
  </si>
  <si>
    <t>Загитов Эльмир Наилович</t>
  </si>
  <si>
    <t>не соответствует (письмо от 31.07.2024 №27/19/1-80774)</t>
  </si>
  <si>
    <t>Черкашин Дмитрий Николаевич</t>
  </si>
  <si>
    <t>Силецкий Иван Петрович</t>
  </si>
  <si>
    <t>Худайбердин Мунир Сагитович</t>
  </si>
  <si>
    <t>Гнедаш Василий Алексеевич</t>
  </si>
  <si>
    <t>Петухов Андрей Анатольевич</t>
  </si>
  <si>
    <t>Тимофеев Николай Николаевич</t>
  </si>
  <si>
    <t>Варламова Евгения Валентиновна</t>
  </si>
  <si>
    <t>Косушко Евгения Вадимовна</t>
  </si>
  <si>
    <t>Елисеенко Анастасия Викторовна</t>
  </si>
  <si>
    <t>Толда Ксения Сергеевна</t>
  </si>
  <si>
    <t>Зазимко Елена Борисовна</t>
  </si>
  <si>
    <t>Шаповал Ольга Дмитриевна</t>
  </si>
  <si>
    <t>Красовский Богдан Сергеевич</t>
  </si>
  <si>
    <t>1 место - Иванова Елена Александровна</t>
  </si>
  <si>
    <t>2, 3 места - не определены</t>
  </si>
  <si>
    <t>2 место - не определено</t>
  </si>
  <si>
    <t>1 место - Бодрон Игорь Петрович</t>
  </si>
  <si>
    <t xml:space="preserve">2 место -   Дьяков Эдуард Борисович </t>
  </si>
  <si>
    <t>3 место - Ткаченко Игорь Николаевич</t>
  </si>
  <si>
    <t>07:12.00</t>
  </si>
  <si>
    <t>06:55.00</t>
  </si>
  <si>
    <t>06:03.00</t>
  </si>
  <si>
    <t>01:31.05</t>
  </si>
  <si>
    <t>01:17.92</t>
  </si>
  <si>
    <t>1 место -Рангулов Ильсур Наилович, Черкашин Дмитрий Николаевич</t>
  </si>
  <si>
    <t>3 место - Железняк Елена Сергеевна</t>
  </si>
  <si>
    <t>01:50.83</t>
  </si>
  <si>
    <t>01:50.05</t>
  </si>
  <si>
    <t>02:18.52</t>
  </si>
  <si>
    <t>01:36.11</t>
  </si>
  <si>
    <t>1 место - Косушко Евгения Вадимовна</t>
  </si>
  <si>
    <t>2 место - Зазимко Елена Борисовна</t>
  </si>
  <si>
    <t>3 место -Балашова Светлана Леонидовна</t>
  </si>
  <si>
    <t>01:25.23</t>
  </si>
  <si>
    <t>А.Н. Боков</t>
  </si>
  <si>
    <t>А.В. Андрусенко</t>
  </si>
  <si>
    <t>М.Я. Юрьев</t>
  </si>
  <si>
    <t>Р.Т. Харитонова</t>
  </si>
  <si>
    <t>И.С. Галеева</t>
  </si>
  <si>
    <t>соответствует</t>
  </si>
  <si>
    <t>01:03.46</t>
  </si>
  <si>
    <t>02:45.22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</si>
</sst>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mm:ss.0;@"/>
    <numFmt numFmtId="166" formatCode="0.0"/>
  </numFmts>
  <fonts count="19" x14ac:knownFonts="1"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4" fillId="0" borderId="0" xfId="0" applyFont="1"/>
    <xf numFmtId="0" fontId="4" fillId="0" borderId="6" xfId="0" applyFont="1" applyBorder="1"/>
    <xf numFmtId="0" fontId="4" fillId="0" borderId="0" xfId="0" applyFont="1" applyFill="1"/>
    <xf numFmtId="0" fontId="4" fillId="0" borderId="6" xfId="0" applyFont="1" applyFill="1" applyBorder="1"/>
    <xf numFmtId="0" fontId="5" fillId="0" borderId="0" xfId="0" applyFont="1" applyFill="1"/>
    <xf numFmtId="0" fontId="5" fillId="0" borderId="0" xfId="0" applyFont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 applyBorder="1"/>
    <xf numFmtId="0" fontId="9" fillId="0" borderId="0" xfId="0" applyFont="1" applyFill="1"/>
    <xf numFmtId="0" fontId="10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Border="1"/>
    <xf numFmtId="0" fontId="11" fillId="0" borderId="1" xfId="0" applyFont="1" applyBorder="1"/>
    <xf numFmtId="0" fontId="12" fillId="0" borderId="1" xfId="0" applyFont="1" applyFill="1" applyBorder="1" applyAlignment="1">
      <alignment wrapText="1"/>
    </xf>
    <xf numFmtId="0" fontId="6" fillId="0" borderId="0" xfId="0" applyFont="1" applyFill="1" applyBorder="1" applyAlignment="1"/>
    <xf numFmtId="0" fontId="9" fillId="0" borderId="6" xfId="0" applyFont="1" applyFill="1" applyBorder="1"/>
    <xf numFmtId="0" fontId="10" fillId="0" borderId="6" xfId="0" applyFont="1" applyFill="1" applyBorder="1"/>
    <xf numFmtId="0" fontId="14" fillId="0" borderId="0" xfId="0" applyFont="1" applyFill="1"/>
    <xf numFmtId="0" fontId="6" fillId="0" borderId="0" xfId="0" applyFont="1"/>
    <xf numFmtId="0" fontId="9" fillId="0" borderId="6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0" xfId="0" applyFont="1" applyAlignment="1"/>
    <xf numFmtId="0" fontId="12" fillId="0" borderId="0" xfId="0" applyFont="1"/>
    <xf numFmtId="0" fontId="9" fillId="0" borderId="5" xfId="0" applyFont="1" applyBorder="1"/>
    <xf numFmtId="0" fontId="9" fillId="0" borderId="5" xfId="0" applyFont="1" applyFill="1" applyBorder="1" applyAlignment="1">
      <alignment wrapText="1"/>
    </xf>
    <xf numFmtId="0" fontId="9" fillId="0" borderId="0" xfId="0" applyFont="1" applyBorder="1"/>
    <xf numFmtId="0" fontId="9" fillId="0" borderId="0" xfId="0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14" fontId="9" fillId="0" borderId="0" xfId="0" applyNumberFormat="1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/>
    <xf numFmtId="0" fontId="10" fillId="0" borderId="6" xfId="0" applyFont="1" applyBorder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0" fillId="0" borderId="0" xfId="0" applyFont="1" applyBorder="1"/>
    <xf numFmtId="0" fontId="4" fillId="0" borderId="0" xfId="0" applyFont="1" applyBorder="1"/>
    <xf numFmtId="0" fontId="15" fillId="0" borderId="1" xfId="0" applyFont="1" applyBorder="1" applyAlignment="1">
      <alignment horizontal="center" vertical="center"/>
    </xf>
    <xf numFmtId="20" fontId="12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/>
    <xf numFmtId="0" fontId="9" fillId="0" borderId="5" xfId="0" applyFont="1" applyFill="1" applyBorder="1"/>
    <xf numFmtId="0" fontId="9" fillId="0" borderId="1" xfId="0" applyFont="1" applyBorder="1" applyAlignment="1">
      <alignment horizontal="left" vertical="center" wrapText="1"/>
    </xf>
    <xf numFmtId="0" fontId="16" fillId="0" borderId="0" xfId="0" applyFont="1"/>
    <xf numFmtId="20" fontId="12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15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0" xfId="0" applyAlignment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1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wrapText="1"/>
    </xf>
    <xf numFmtId="164" fontId="18" fillId="0" borderId="1" xfId="0" applyNumberFormat="1" applyFont="1" applyFill="1" applyBorder="1" applyAlignment="1">
      <alignment wrapText="1"/>
    </xf>
    <xf numFmtId="0" fontId="15" fillId="0" borderId="0" xfId="0" applyFont="1"/>
    <xf numFmtId="0" fontId="15" fillId="0" borderId="0" xfId="0" applyFont="1" applyFill="1" applyBorder="1" applyAlignment="1">
      <alignment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view="pageBreakPreview" topLeftCell="A4" zoomScale="93" zoomScaleNormal="100" zoomScaleSheetLayoutView="93" workbookViewId="0">
      <pane ySplit="5" topLeftCell="A12" activePane="bottomLeft" state="frozen"/>
      <selection activeCell="A4" sqref="A4"/>
      <selection pane="bottomLeft" activeCell="W38" sqref="W38"/>
    </sheetView>
  </sheetViews>
  <sheetFormatPr defaultRowHeight="15" x14ac:dyDescent="0.25"/>
  <cols>
    <col min="1" max="1" width="4.85546875" style="40" customWidth="1"/>
    <col min="2" max="2" width="34.42578125" style="104" customWidth="1"/>
    <col min="3" max="3" width="12.85546875" style="40" hidden="1" customWidth="1"/>
    <col min="4" max="4" width="14.7109375" style="40" hidden="1" customWidth="1"/>
    <col min="5" max="5" width="28.42578125" style="40" hidden="1" customWidth="1"/>
    <col min="6" max="6" width="18.85546875" style="40" hidden="1" customWidth="1"/>
    <col min="7" max="7" width="16" style="40" hidden="1" customWidth="1"/>
    <col min="8" max="8" width="18.85546875" style="40" hidden="1" customWidth="1"/>
    <col min="9" max="9" width="19.85546875" style="40" hidden="1" customWidth="1"/>
    <col min="10" max="10" width="17.42578125" style="40" hidden="1" customWidth="1"/>
    <col min="11" max="11" width="19.28515625" style="40" hidden="1" customWidth="1"/>
    <col min="12" max="12" width="27.42578125" style="40" customWidth="1"/>
    <col min="13" max="13" width="30.85546875" style="40" customWidth="1"/>
    <col min="14" max="14" width="17" style="40" customWidth="1"/>
    <col min="15" max="15" width="10.85546875" style="40" customWidth="1"/>
    <col min="16" max="16" width="17.7109375" style="40" customWidth="1"/>
    <col min="17" max="17" width="11.28515625" style="40" customWidth="1"/>
    <col min="18" max="18" width="18.140625" style="40" customWidth="1"/>
    <col min="19" max="19" width="16.28515625" style="40" customWidth="1"/>
    <col min="20" max="16384" width="9.140625" style="40"/>
  </cols>
  <sheetData>
    <row r="1" spans="1:20" ht="36.75" customHeight="1" x14ac:dyDescent="0.25">
      <c r="B1" s="142" t="s">
        <v>44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2" spans="1:20" ht="25.5" x14ac:dyDescent="0.25">
      <c r="B2" s="142" t="s">
        <v>46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20" ht="27" x14ac:dyDescent="0.25">
      <c r="A3" s="140" t="s">
        <v>21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1"/>
      <c r="M3" s="141"/>
      <c r="N3" s="141"/>
      <c r="O3" s="141"/>
      <c r="P3" s="141"/>
      <c r="Q3" s="141"/>
      <c r="R3" s="141"/>
      <c r="S3" s="141"/>
    </row>
    <row r="4" spans="1:20" ht="26.25" customHeight="1" x14ac:dyDescent="0.25">
      <c r="A4" s="137" t="s">
        <v>30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</row>
    <row r="5" spans="1:20" ht="26.25" customHeight="1" x14ac:dyDescent="0.25">
      <c r="A5" s="139" t="s">
        <v>70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</row>
    <row r="6" spans="1:20" ht="27" customHeight="1" x14ac:dyDescent="0.25">
      <c r="A6" s="140" t="s">
        <v>21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</row>
    <row r="7" spans="1:20" ht="27" customHeight="1" x14ac:dyDescent="0.25">
      <c r="A7" s="112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</row>
    <row r="8" spans="1:20" ht="97.5" customHeight="1" x14ac:dyDescent="0.25">
      <c r="A8" s="8" t="s">
        <v>6</v>
      </c>
      <c r="B8" s="13" t="s">
        <v>31</v>
      </c>
      <c r="C8" s="8" t="s">
        <v>0</v>
      </c>
      <c r="D8" s="8" t="s">
        <v>10</v>
      </c>
      <c r="E8" s="8" t="s">
        <v>1</v>
      </c>
      <c r="F8" s="8" t="s">
        <v>9</v>
      </c>
      <c r="G8" s="8" t="s">
        <v>14</v>
      </c>
      <c r="H8" s="8" t="s">
        <v>2</v>
      </c>
      <c r="I8" s="8" t="s">
        <v>15</v>
      </c>
      <c r="J8" s="8" t="s">
        <v>4</v>
      </c>
      <c r="K8" s="8" t="s">
        <v>5</v>
      </c>
      <c r="L8" s="13" t="s">
        <v>39</v>
      </c>
      <c r="M8" s="13" t="s">
        <v>40</v>
      </c>
      <c r="N8" s="8" t="s">
        <v>33</v>
      </c>
      <c r="O8" s="8" t="s">
        <v>42</v>
      </c>
      <c r="P8" s="8" t="s">
        <v>32</v>
      </c>
      <c r="Q8" s="8" t="s">
        <v>43</v>
      </c>
      <c r="R8" s="13" t="s">
        <v>28</v>
      </c>
      <c r="S8" s="13" t="s">
        <v>29</v>
      </c>
    </row>
    <row r="9" spans="1:20" ht="39" customHeight="1" x14ac:dyDescent="0.2">
      <c r="A9" s="41">
        <v>1</v>
      </c>
      <c r="B9" s="102" t="s">
        <v>71</v>
      </c>
      <c r="C9" s="117"/>
      <c r="D9" s="117"/>
      <c r="E9" s="118"/>
      <c r="F9" s="118"/>
      <c r="G9" s="119"/>
      <c r="H9" s="118"/>
      <c r="I9" s="118"/>
      <c r="J9" s="118"/>
      <c r="K9" s="120"/>
      <c r="L9" s="47" t="s">
        <v>54</v>
      </c>
      <c r="M9" s="47" t="s">
        <v>73</v>
      </c>
      <c r="N9" s="66" t="s">
        <v>35</v>
      </c>
      <c r="O9" s="66" t="s">
        <v>35</v>
      </c>
      <c r="P9" s="66" t="s">
        <v>35</v>
      </c>
      <c r="Q9" s="66" t="s">
        <v>35</v>
      </c>
      <c r="R9" s="66" t="s">
        <v>35</v>
      </c>
      <c r="S9" s="66" t="s">
        <v>35</v>
      </c>
    </row>
    <row r="10" spans="1:20" ht="31.5" customHeight="1" x14ac:dyDescent="0.2">
      <c r="A10" s="44">
        <v>2</v>
      </c>
      <c r="B10" s="102" t="s">
        <v>18</v>
      </c>
      <c r="C10" s="117"/>
      <c r="D10" s="117"/>
      <c r="E10" s="118"/>
      <c r="F10" s="118"/>
      <c r="G10" s="119"/>
      <c r="H10" s="118"/>
      <c r="I10" s="118"/>
      <c r="J10" s="118"/>
      <c r="K10" s="120"/>
      <c r="L10" s="47" t="s">
        <v>54</v>
      </c>
      <c r="M10" s="47" t="s">
        <v>54</v>
      </c>
      <c r="N10" s="66">
        <v>5</v>
      </c>
      <c r="O10" s="124">
        <v>0.14166666666666666</v>
      </c>
      <c r="P10" s="96">
        <v>36</v>
      </c>
      <c r="Q10" s="129" t="s">
        <v>94</v>
      </c>
      <c r="R10" s="98">
        <f t="shared" ref="R10:R20" si="0">N10+P10</f>
        <v>41</v>
      </c>
      <c r="S10" s="130" t="s">
        <v>51</v>
      </c>
    </row>
    <row r="11" spans="1:20" ht="30.75" customHeight="1" x14ac:dyDescent="0.2">
      <c r="A11" s="44">
        <v>3</v>
      </c>
      <c r="B11" s="102" t="s">
        <v>53</v>
      </c>
      <c r="C11" s="117"/>
      <c r="D11" s="122"/>
      <c r="E11" s="118"/>
      <c r="F11" s="121"/>
      <c r="G11" s="119"/>
      <c r="H11" s="118"/>
      <c r="I11" s="118"/>
      <c r="J11" s="118"/>
      <c r="K11" s="120"/>
      <c r="L11" s="47" t="s">
        <v>54</v>
      </c>
      <c r="M11" s="47" t="s">
        <v>54</v>
      </c>
      <c r="N11" s="66">
        <v>6</v>
      </c>
      <c r="O11" s="124">
        <v>0.12847222222222224</v>
      </c>
      <c r="P11" s="96">
        <v>36</v>
      </c>
      <c r="Q11" s="124" t="s">
        <v>95</v>
      </c>
      <c r="R11" s="98">
        <f t="shared" si="0"/>
        <v>42</v>
      </c>
      <c r="S11" s="131" t="s">
        <v>50</v>
      </c>
    </row>
    <row r="12" spans="1:20" ht="30.75" customHeight="1" x14ac:dyDescent="0.2">
      <c r="A12" s="44">
        <v>4</v>
      </c>
      <c r="B12" s="102" t="s">
        <v>47</v>
      </c>
      <c r="C12" s="117"/>
      <c r="D12" s="122"/>
      <c r="E12" s="121"/>
      <c r="F12" s="121"/>
      <c r="G12" s="119"/>
      <c r="H12" s="121"/>
      <c r="I12" s="118"/>
      <c r="J12" s="118"/>
      <c r="K12" s="120"/>
      <c r="L12" s="47" t="s">
        <v>54</v>
      </c>
      <c r="M12" s="47" t="s">
        <v>54</v>
      </c>
      <c r="N12" s="66">
        <v>5</v>
      </c>
      <c r="O12" s="124">
        <v>0.15416666666666667</v>
      </c>
      <c r="P12" s="96">
        <v>35.5</v>
      </c>
      <c r="Q12" s="124" t="s">
        <v>93</v>
      </c>
      <c r="R12" s="98">
        <f t="shared" ref="R12" si="1">N12+P12</f>
        <v>40.5</v>
      </c>
      <c r="S12" s="136" t="s">
        <v>52</v>
      </c>
    </row>
    <row r="13" spans="1:20" ht="33.75" customHeight="1" x14ac:dyDescent="0.2">
      <c r="A13" s="44">
        <v>5</v>
      </c>
      <c r="B13" s="102" t="s">
        <v>72</v>
      </c>
      <c r="C13" s="117"/>
      <c r="D13" s="122"/>
      <c r="E13" s="121"/>
      <c r="F13" s="121"/>
      <c r="G13" s="119"/>
      <c r="H13" s="118"/>
      <c r="I13" s="118"/>
      <c r="J13" s="118"/>
      <c r="K13" s="120"/>
      <c r="L13" s="47" t="s">
        <v>54</v>
      </c>
      <c r="M13" s="47" t="s">
        <v>73</v>
      </c>
      <c r="N13" s="66" t="s">
        <v>35</v>
      </c>
      <c r="O13" s="66" t="s">
        <v>35</v>
      </c>
      <c r="P13" s="66" t="s">
        <v>35</v>
      </c>
      <c r="Q13" s="66" t="s">
        <v>35</v>
      </c>
      <c r="R13" s="66" t="s">
        <v>35</v>
      </c>
      <c r="S13" s="66" t="s">
        <v>35</v>
      </c>
    </row>
    <row r="14" spans="1:20" ht="33" customHeight="1" x14ac:dyDescent="0.2">
      <c r="A14" s="44"/>
      <c r="B14" s="102"/>
      <c r="C14" s="95"/>
      <c r="D14" s="95"/>
      <c r="E14" s="45"/>
      <c r="F14" s="45"/>
      <c r="G14" s="45"/>
      <c r="H14" s="45"/>
      <c r="I14" s="45"/>
      <c r="J14" s="45"/>
      <c r="K14" s="83"/>
      <c r="L14" s="47"/>
      <c r="M14" s="47"/>
      <c r="N14" s="66"/>
      <c r="O14" s="66"/>
      <c r="P14" s="66"/>
      <c r="Q14" s="66"/>
      <c r="R14" s="66"/>
      <c r="S14" s="86"/>
    </row>
    <row r="15" spans="1:20" ht="48.75" hidden="1" customHeight="1" x14ac:dyDescent="0.2">
      <c r="A15" s="44">
        <v>12</v>
      </c>
      <c r="B15" s="102"/>
      <c r="C15" s="95"/>
      <c r="D15" s="95"/>
      <c r="E15" s="45"/>
      <c r="F15" s="45"/>
      <c r="G15" s="45"/>
      <c r="H15" s="45"/>
      <c r="I15" s="45"/>
      <c r="J15" s="45"/>
      <c r="K15" s="83"/>
      <c r="L15" s="47"/>
      <c r="M15" s="47"/>
      <c r="N15" s="66"/>
      <c r="O15" s="66"/>
      <c r="P15" s="96"/>
      <c r="Q15" s="66"/>
      <c r="R15" s="96" t="s">
        <v>35</v>
      </c>
      <c r="S15" s="48"/>
    </row>
    <row r="16" spans="1:20" ht="65.25" hidden="1" customHeight="1" x14ac:dyDescent="0.2">
      <c r="A16" s="44">
        <v>13</v>
      </c>
      <c r="B16" s="102"/>
      <c r="C16" s="95"/>
      <c r="D16" s="95"/>
      <c r="E16" s="45"/>
      <c r="F16" s="45"/>
      <c r="G16" s="45"/>
      <c r="H16" s="45"/>
      <c r="I16" s="45"/>
      <c r="J16" s="45"/>
      <c r="K16" s="83"/>
      <c r="L16" s="47"/>
      <c r="M16" s="47"/>
      <c r="N16" s="66"/>
      <c r="O16" s="66"/>
      <c r="P16" s="96"/>
      <c r="Q16" s="66"/>
      <c r="R16" s="96" t="s">
        <v>35</v>
      </c>
      <c r="S16" s="48"/>
    </row>
    <row r="17" spans="1:19" ht="48.75" hidden="1" customHeight="1" x14ac:dyDescent="0.2">
      <c r="A17" s="44">
        <v>14</v>
      </c>
      <c r="B17" s="102"/>
      <c r="C17" s="95"/>
      <c r="D17" s="95"/>
      <c r="E17" s="45"/>
      <c r="F17" s="45"/>
      <c r="G17" s="45"/>
      <c r="H17" s="45"/>
      <c r="I17" s="45"/>
      <c r="J17" s="45"/>
      <c r="K17" s="83"/>
      <c r="L17" s="47"/>
      <c r="M17" s="47"/>
      <c r="N17" s="66"/>
      <c r="O17" s="66"/>
      <c r="P17" s="96"/>
      <c r="Q17" s="66"/>
      <c r="R17" s="96" t="s">
        <v>35</v>
      </c>
      <c r="S17" s="48"/>
    </row>
    <row r="18" spans="1:19" ht="48.75" hidden="1" customHeight="1" x14ac:dyDescent="0.2">
      <c r="A18" s="44">
        <v>15</v>
      </c>
      <c r="B18" s="102"/>
      <c r="C18" s="95"/>
      <c r="D18" s="95"/>
      <c r="E18" s="45"/>
      <c r="F18" s="45"/>
      <c r="G18" s="45"/>
      <c r="H18" s="45"/>
      <c r="I18" s="45"/>
      <c r="J18" s="45"/>
      <c r="K18" s="83"/>
      <c r="L18" s="47"/>
      <c r="M18" s="47"/>
      <c r="N18" s="66"/>
      <c r="O18" s="79"/>
      <c r="P18" s="97"/>
      <c r="Q18" s="79"/>
      <c r="R18" s="97" t="s">
        <v>35</v>
      </c>
      <c r="S18" s="48"/>
    </row>
    <row r="19" spans="1:19" ht="48.75" hidden="1" customHeight="1" x14ac:dyDescent="0.2">
      <c r="A19" s="44">
        <v>16</v>
      </c>
      <c r="B19" s="102"/>
      <c r="C19" s="95"/>
      <c r="D19" s="95"/>
      <c r="E19" s="45"/>
      <c r="F19" s="45"/>
      <c r="G19" s="45"/>
      <c r="H19" s="45"/>
      <c r="I19" s="45"/>
      <c r="J19" s="45"/>
      <c r="K19" s="83"/>
      <c r="L19" s="47"/>
      <c r="M19" s="47"/>
      <c r="N19" s="66"/>
      <c r="O19" s="66"/>
      <c r="P19" s="96"/>
      <c r="Q19" s="66"/>
      <c r="R19" s="96" t="s">
        <v>35</v>
      </c>
      <c r="S19" s="48"/>
    </row>
    <row r="20" spans="1:19" ht="48.75" hidden="1" customHeight="1" x14ac:dyDescent="0.2">
      <c r="A20" s="44">
        <v>17</v>
      </c>
      <c r="B20" s="102"/>
      <c r="C20" s="95"/>
      <c r="D20" s="95"/>
      <c r="E20" s="45"/>
      <c r="F20" s="45"/>
      <c r="G20" s="45"/>
      <c r="H20" s="45"/>
      <c r="I20" s="45"/>
      <c r="J20" s="45"/>
      <c r="K20" s="83"/>
      <c r="L20" s="47"/>
      <c r="M20" s="47"/>
      <c r="N20" s="66"/>
      <c r="O20" s="93"/>
      <c r="P20" s="99"/>
      <c r="Q20" s="100"/>
      <c r="R20" s="98">
        <f t="shared" si="0"/>
        <v>0</v>
      </c>
      <c r="S20" s="101"/>
    </row>
    <row r="21" spans="1:19" ht="48.75" hidden="1" customHeight="1" x14ac:dyDescent="0.2">
      <c r="A21" s="44">
        <v>18</v>
      </c>
      <c r="B21" s="102"/>
      <c r="C21" s="95"/>
      <c r="D21" s="95"/>
      <c r="E21" s="45"/>
      <c r="F21" s="45"/>
      <c r="G21" s="45"/>
      <c r="H21" s="45"/>
      <c r="I21" s="45"/>
      <c r="J21" s="45"/>
      <c r="K21" s="83"/>
      <c r="L21" s="47"/>
      <c r="M21" s="47"/>
      <c r="N21" s="66"/>
      <c r="O21" s="66"/>
      <c r="P21" s="96"/>
      <c r="Q21" s="66"/>
      <c r="R21" s="96" t="s">
        <v>35</v>
      </c>
      <c r="S21" s="48"/>
    </row>
    <row r="22" spans="1:19" ht="57.75" hidden="1" customHeight="1" x14ac:dyDescent="0.2">
      <c r="A22" s="44">
        <v>19</v>
      </c>
      <c r="B22" s="102"/>
      <c r="C22" s="95"/>
      <c r="D22" s="95"/>
      <c r="E22" s="45"/>
      <c r="F22" s="45"/>
      <c r="G22" s="45"/>
      <c r="H22" s="45"/>
      <c r="I22" s="45"/>
      <c r="J22" s="45"/>
      <c r="K22" s="83"/>
      <c r="L22" s="47"/>
      <c r="M22" s="47"/>
      <c r="N22" s="66"/>
      <c r="O22" s="66"/>
      <c r="P22" s="96"/>
      <c r="Q22" s="66"/>
      <c r="R22" s="96" t="s">
        <v>35</v>
      </c>
      <c r="S22" s="48"/>
    </row>
    <row r="23" spans="1:19" ht="48.75" hidden="1" customHeight="1" x14ac:dyDescent="0.2">
      <c r="A23" s="44">
        <v>20</v>
      </c>
      <c r="B23" s="102"/>
      <c r="C23" s="95"/>
      <c r="D23" s="95"/>
      <c r="E23" s="45"/>
      <c r="F23" s="45"/>
      <c r="G23" s="45"/>
      <c r="H23" s="45"/>
      <c r="I23" s="45"/>
      <c r="J23" s="45"/>
      <c r="K23" s="83"/>
      <c r="L23" s="47"/>
      <c r="M23" s="47"/>
      <c r="N23" s="66"/>
      <c r="O23" s="66"/>
      <c r="P23" s="96"/>
      <c r="Q23" s="66"/>
      <c r="R23" s="96" t="s">
        <v>35</v>
      </c>
      <c r="S23" s="48"/>
    </row>
    <row r="24" spans="1:19" ht="48.75" hidden="1" customHeight="1" x14ac:dyDescent="0.2">
      <c r="A24" s="44">
        <v>21</v>
      </c>
      <c r="B24" s="102"/>
      <c r="C24" s="95"/>
      <c r="D24" s="95"/>
      <c r="E24" s="45"/>
      <c r="F24" s="45"/>
      <c r="G24" s="45"/>
      <c r="H24" s="45"/>
      <c r="I24" s="45"/>
      <c r="J24" s="45"/>
      <c r="K24" s="83"/>
      <c r="L24" s="47"/>
      <c r="M24" s="47"/>
      <c r="N24" s="66"/>
      <c r="O24" s="66"/>
      <c r="P24" s="96"/>
      <c r="Q24" s="66"/>
      <c r="R24" s="96" t="s">
        <v>35</v>
      </c>
      <c r="S24" s="48"/>
    </row>
    <row r="25" spans="1:19" ht="48.75" hidden="1" customHeight="1" x14ac:dyDescent="0.2">
      <c r="A25" s="44">
        <v>22</v>
      </c>
      <c r="B25" s="102"/>
      <c r="C25" s="95"/>
      <c r="D25" s="95"/>
      <c r="E25" s="45"/>
      <c r="F25" s="45"/>
      <c r="G25" s="45"/>
      <c r="H25" s="45"/>
      <c r="I25" s="45"/>
      <c r="J25" s="45"/>
      <c r="K25" s="83"/>
      <c r="L25" s="47"/>
      <c r="M25" s="47"/>
      <c r="N25" s="66"/>
      <c r="O25" s="66"/>
      <c r="P25" s="96"/>
      <c r="Q25" s="66"/>
      <c r="R25" s="96" t="s">
        <v>35</v>
      </c>
      <c r="S25" s="48"/>
    </row>
    <row r="26" spans="1:19" ht="61.5" hidden="1" customHeight="1" x14ac:dyDescent="0.2">
      <c r="A26" s="44">
        <v>23</v>
      </c>
      <c r="B26" s="102"/>
      <c r="C26" s="95"/>
      <c r="D26" s="95"/>
      <c r="E26" s="45"/>
      <c r="F26" s="45"/>
      <c r="G26" s="45"/>
      <c r="H26" s="45"/>
      <c r="I26" s="45"/>
      <c r="J26" s="45"/>
      <c r="K26" s="83"/>
      <c r="L26" s="47"/>
      <c r="M26" s="47"/>
      <c r="N26" s="66"/>
      <c r="O26" s="66"/>
      <c r="P26" s="96"/>
      <c r="Q26" s="66"/>
      <c r="R26" s="96" t="s">
        <v>35</v>
      </c>
      <c r="S26" s="48"/>
    </row>
    <row r="27" spans="1:19" x14ac:dyDescent="0.25">
      <c r="B27" s="103"/>
      <c r="C27" s="49"/>
      <c r="D27" s="49"/>
      <c r="E27" s="49"/>
      <c r="F27" s="49"/>
      <c r="G27" s="49"/>
      <c r="H27" s="49"/>
      <c r="I27" s="49"/>
      <c r="J27" s="49"/>
      <c r="K27" s="49"/>
    </row>
    <row r="28" spans="1:19" x14ac:dyDescent="0.25">
      <c r="B28" s="81" t="s">
        <v>56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</row>
    <row r="29" spans="1:19" x14ac:dyDescent="0.25">
      <c r="B29" s="81" t="s">
        <v>91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</row>
    <row r="30" spans="1:19" x14ac:dyDescent="0.25">
      <c r="B30" s="81" t="s">
        <v>92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</row>
    <row r="31" spans="1:19" ht="18.75" x14ac:dyDescent="0.25">
      <c r="B31" s="81"/>
      <c r="C31" s="82"/>
      <c r="D31" s="82"/>
      <c r="E31" s="82"/>
      <c r="F31" s="82"/>
      <c r="G31" s="82"/>
      <c r="H31" s="82"/>
      <c r="I31" s="82"/>
      <c r="J31" s="82"/>
      <c r="K31" s="82"/>
      <c r="L31" s="82"/>
      <c r="N31" s="50"/>
      <c r="O31" s="51"/>
      <c r="P31" s="51"/>
      <c r="Q31" s="51"/>
      <c r="R31" s="135" t="s">
        <v>108</v>
      </c>
      <c r="S31" s="52"/>
    </row>
    <row r="32" spans="1:19" ht="18.75" x14ac:dyDescent="0.25">
      <c r="N32" s="50"/>
      <c r="O32" s="53"/>
      <c r="P32" s="53"/>
      <c r="Q32" s="53"/>
      <c r="R32" s="54"/>
      <c r="S32" s="52"/>
    </row>
    <row r="33" spans="14:19" ht="18.75" x14ac:dyDescent="0.25">
      <c r="N33" s="50"/>
      <c r="O33" s="51"/>
      <c r="P33" s="51"/>
      <c r="Q33" s="51"/>
      <c r="R33" s="134" t="s">
        <v>109</v>
      </c>
      <c r="S33" s="52"/>
    </row>
    <row r="34" spans="14:19" ht="18.75" x14ac:dyDescent="0.25">
      <c r="N34" s="50"/>
      <c r="O34" s="53"/>
      <c r="P34" s="53"/>
      <c r="Q34" s="53"/>
      <c r="R34" s="134"/>
      <c r="S34" s="52"/>
    </row>
    <row r="35" spans="14:19" ht="18.75" x14ac:dyDescent="0.25">
      <c r="N35" s="50"/>
      <c r="O35" s="51"/>
      <c r="P35" s="51"/>
      <c r="Q35" s="51"/>
      <c r="R35" s="135" t="s">
        <v>55</v>
      </c>
      <c r="S35" s="54"/>
    </row>
    <row r="36" spans="14:19" ht="18.75" x14ac:dyDescent="0.25">
      <c r="N36" s="50"/>
      <c r="O36" s="53"/>
      <c r="P36" s="53"/>
      <c r="Q36" s="53"/>
      <c r="R36" s="115"/>
      <c r="S36" s="54"/>
    </row>
    <row r="37" spans="14:19" ht="18.75" x14ac:dyDescent="0.25">
      <c r="N37" s="50"/>
      <c r="O37" s="51"/>
      <c r="P37" s="51"/>
      <c r="Q37" s="51"/>
      <c r="R37" s="135" t="s">
        <v>37</v>
      </c>
      <c r="S37" s="54"/>
    </row>
    <row r="38" spans="14:19" ht="18.75" x14ac:dyDescent="0.25">
      <c r="N38" s="50"/>
      <c r="O38" s="53"/>
      <c r="P38" s="53"/>
      <c r="Q38" s="53"/>
      <c r="R38" s="115"/>
      <c r="S38" s="54"/>
    </row>
    <row r="39" spans="14:19" ht="18.75" x14ac:dyDescent="0.25">
      <c r="N39" s="50"/>
      <c r="O39" s="51"/>
      <c r="P39" s="51"/>
      <c r="Q39" s="51"/>
      <c r="R39" s="135" t="s">
        <v>112</v>
      </c>
      <c r="S39" s="54"/>
    </row>
    <row r="40" spans="14:19" ht="18.75" x14ac:dyDescent="0.25">
      <c r="N40" s="50"/>
      <c r="O40" s="53"/>
      <c r="P40" s="53"/>
      <c r="Q40" s="53"/>
      <c r="R40" s="115"/>
      <c r="S40" s="54"/>
    </row>
    <row r="41" spans="14:19" ht="18.75" x14ac:dyDescent="0.25">
      <c r="N41" s="55"/>
      <c r="O41" s="56"/>
      <c r="P41" s="56"/>
      <c r="Q41" s="56"/>
      <c r="R41" s="135" t="s">
        <v>111</v>
      </c>
      <c r="S41" s="54"/>
    </row>
    <row r="42" spans="14:19" ht="18.75" x14ac:dyDescent="0.25">
      <c r="N42" s="50"/>
      <c r="O42" s="53"/>
      <c r="P42" s="53"/>
      <c r="Q42" s="53"/>
      <c r="R42" s="115"/>
      <c r="S42" s="54"/>
    </row>
    <row r="43" spans="14:19" ht="18.75" x14ac:dyDescent="0.25">
      <c r="N43" s="50"/>
      <c r="O43" s="51"/>
      <c r="P43" s="51"/>
      <c r="Q43" s="51"/>
      <c r="R43" s="135" t="s">
        <v>110</v>
      </c>
      <c r="S43" s="54"/>
    </row>
    <row r="44" spans="14:19" x14ac:dyDescent="0.25">
      <c r="N44" s="50"/>
      <c r="O44" s="53"/>
      <c r="P44" s="53"/>
      <c r="Q44" s="53"/>
      <c r="R44" s="116"/>
      <c r="S44" s="57"/>
    </row>
    <row r="45" spans="14:19" x14ac:dyDescent="0.25">
      <c r="N45" s="53"/>
      <c r="O45" s="53"/>
      <c r="P45" s="53"/>
      <c r="Q45" s="53"/>
      <c r="R45" s="111"/>
      <c r="S45" s="53"/>
    </row>
    <row r="46" spans="14:19" x14ac:dyDescent="0.25">
      <c r="N46" s="53"/>
      <c r="O46" s="53"/>
      <c r="P46" s="53"/>
      <c r="Q46" s="53"/>
      <c r="R46" s="111"/>
      <c r="S46" s="53"/>
    </row>
    <row r="47" spans="14:19" x14ac:dyDescent="0.25">
      <c r="N47" s="53"/>
      <c r="O47" s="53"/>
      <c r="P47" s="53"/>
      <c r="Q47" s="53"/>
      <c r="R47" s="53"/>
      <c r="S47" s="53"/>
    </row>
    <row r="48" spans="14:19" x14ac:dyDescent="0.25">
      <c r="N48" s="53"/>
      <c r="O48" s="53"/>
      <c r="P48" s="53"/>
      <c r="Q48" s="53"/>
      <c r="R48" s="53"/>
      <c r="S48" s="53"/>
    </row>
    <row r="49" spans="14:19" x14ac:dyDescent="0.25">
      <c r="N49" s="53"/>
      <c r="O49" s="53"/>
      <c r="P49" s="53"/>
      <c r="Q49" s="53"/>
      <c r="R49" s="53"/>
      <c r="S49" s="53"/>
    </row>
    <row r="50" spans="14:19" x14ac:dyDescent="0.25">
      <c r="N50" s="53"/>
      <c r="O50" s="53"/>
      <c r="P50" s="53"/>
      <c r="Q50" s="53"/>
      <c r="R50" s="53"/>
      <c r="S50" s="53"/>
    </row>
  </sheetData>
  <mergeCells count="6">
    <mergeCell ref="A4:T4"/>
    <mergeCell ref="A5:T5"/>
    <mergeCell ref="A6:T6"/>
    <mergeCell ref="A3:S3"/>
    <mergeCell ref="B1:S1"/>
    <mergeCell ref="B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view="pageBreakPreview" zoomScale="60" zoomScaleNormal="100" workbookViewId="0">
      <selection activeCell="O30" sqref="O30"/>
    </sheetView>
  </sheetViews>
  <sheetFormatPr defaultRowHeight="15" x14ac:dyDescent="0.25"/>
  <cols>
    <col min="1" max="1" width="9.140625" style="9" customWidth="1"/>
    <col min="2" max="2" width="24" style="9" customWidth="1"/>
    <col min="3" max="3" width="14.85546875" style="9" hidden="1" customWidth="1"/>
    <col min="4" max="4" width="14.28515625" style="9" hidden="1" customWidth="1"/>
    <col min="5" max="7" width="13.140625" style="9" hidden="1" customWidth="1"/>
    <col min="8" max="8" width="14.42578125" style="9" hidden="1" customWidth="1"/>
    <col min="9" max="9" width="8.42578125" style="9" hidden="1" customWidth="1"/>
    <col min="10" max="10" width="13.7109375" style="9" hidden="1" customWidth="1"/>
    <col min="11" max="11" width="1.140625" style="9" hidden="1" customWidth="1"/>
    <col min="12" max="12" width="24.140625" style="9" customWidth="1"/>
    <col min="13" max="13" width="24" style="9" customWidth="1"/>
    <col min="14" max="14" width="16.7109375" style="9" customWidth="1"/>
    <col min="15" max="15" width="12.7109375" style="9" customWidth="1"/>
    <col min="16" max="16" width="19" style="9" customWidth="1"/>
    <col min="17" max="17" width="11.5703125" style="9" customWidth="1"/>
    <col min="18" max="18" width="12.85546875" style="9" customWidth="1"/>
    <col min="19" max="19" width="15.42578125" style="9" customWidth="1"/>
    <col min="20" max="16384" width="9.140625" style="9"/>
  </cols>
  <sheetData>
    <row r="1" spans="1:19" ht="26.25" x14ac:dyDescent="0.25">
      <c r="B1" s="137" t="s">
        <v>30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19" ht="27" customHeight="1" x14ac:dyDescent="0.25">
      <c r="B2" s="139" t="s">
        <v>70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19" ht="27" customHeight="1" x14ac:dyDescent="0.25">
      <c r="A3" s="140" t="s">
        <v>38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3"/>
      <c r="M3" s="143"/>
      <c r="N3" s="143"/>
      <c r="O3" s="143"/>
      <c r="P3" s="143"/>
      <c r="Q3" s="143"/>
      <c r="R3" s="143"/>
      <c r="S3" s="143"/>
    </row>
    <row r="5" spans="1:19" ht="125.25" customHeight="1" x14ac:dyDescent="0.25">
      <c r="A5" s="8" t="s">
        <v>6</v>
      </c>
      <c r="B5" s="8" t="s">
        <v>31</v>
      </c>
      <c r="C5" s="8" t="s">
        <v>0</v>
      </c>
      <c r="D5" s="8" t="s">
        <v>10</v>
      </c>
      <c r="E5" s="8" t="s">
        <v>1</v>
      </c>
      <c r="F5" s="8" t="s">
        <v>9</v>
      </c>
      <c r="G5" s="8" t="s">
        <v>14</v>
      </c>
      <c r="H5" s="8" t="s">
        <v>2</v>
      </c>
      <c r="I5" s="8" t="s">
        <v>15</v>
      </c>
      <c r="J5" s="8" t="s">
        <v>4</v>
      </c>
      <c r="K5" s="8" t="s">
        <v>5</v>
      </c>
      <c r="L5" s="13" t="s">
        <v>39</v>
      </c>
      <c r="M5" s="13" t="s">
        <v>40</v>
      </c>
      <c r="N5" s="8" t="s">
        <v>33</v>
      </c>
      <c r="O5" s="8" t="s">
        <v>42</v>
      </c>
      <c r="P5" s="8" t="s">
        <v>32</v>
      </c>
      <c r="Q5" s="8" t="s">
        <v>43</v>
      </c>
      <c r="R5" s="13" t="s">
        <v>28</v>
      </c>
      <c r="S5" s="13" t="s">
        <v>29</v>
      </c>
    </row>
    <row r="6" spans="1:19" x14ac:dyDescent="0.25">
      <c r="A6" s="58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58"/>
      <c r="M6" s="58"/>
      <c r="N6" s="58"/>
      <c r="O6" s="94" t="s">
        <v>35</v>
      </c>
      <c r="P6" s="94" t="s">
        <v>35</v>
      </c>
      <c r="Q6" s="94" t="s">
        <v>35</v>
      </c>
      <c r="R6" s="94" t="s">
        <v>35</v>
      </c>
      <c r="S6" s="94" t="s">
        <v>35</v>
      </c>
    </row>
    <row r="8" spans="1:19" x14ac:dyDescent="0.25">
      <c r="B8" s="23"/>
    </row>
    <row r="9" spans="1:19" x14ac:dyDescent="0.25">
      <c r="B9" s="19" t="s">
        <v>16</v>
      </c>
    </row>
    <row r="10" spans="1:19" x14ac:dyDescent="0.25">
      <c r="B10" s="19" t="s">
        <v>57</v>
      </c>
    </row>
    <row r="11" spans="1:19" x14ac:dyDescent="0.25">
      <c r="B11" s="19"/>
    </row>
    <row r="12" spans="1:19" ht="18.75" x14ac:dyDescent="0.3">
      <c r="N12" s="24"/>
      <c r="O12" s="24"/>
      <c r="P12" s="24"/>
      <c r="Q12" s="33"/>
      <c r="R12" s="1" t="str">
        <f>'Водитель автобуса большой вмест'!R31</f>
        <v>А.Н. Боков</v>
      </c>
      <c r="S12" s="1"/>
    </row>
    <row r="13" spans="1:19" ht="18.75" x14ac:dyDescent="0.3">
      <c r="R13" s="1"/>
      <c r="S13" s="1"/>
    </row>
    <row r="14" spans="1:19" ht="18.75" x14ac:dyDescent="0.3">
      <c r="N14" s="24"/>
      <c r="O14" s="24"/>
      <c r="P14" s="24"/>
      <c r="Q14" s="33"/>
      <c r="R14" s="1" t="str">
        <f>'Водитель автобуса большой вмест'!R33</f>
        <v>А.В. Андрусенко</v>
      </c>
      <c r="S14" s="1"/>
    </row>
    <row r="15" spans="1:19" ht="18.75" x14ac:dyDescent="0.3">
      <c r="R15" s="1"/>
      <c r="S15" s="1"/>
    </row>
    <row r="16" spans="1:19" ht="18.75" x14ac:dyDescent="0.3">
      <c r="N16" s="24"/>
      <c r="O16" s="24"/>
      <c r="P16" s="24"/>
      <c r="Q16" s="33"/>
      <c r="R16" s="1" t="str">
        <f>'Водитель автобуса большой вмест'!R35</f>
        <v>Ю.А. Калинина</v>
      </c>
      <c r="S16" s="6"/>
    </row>
    <row r="17" spans="14:20" ht="18.75" x14ac:dyDescent="0.3">
      <c r="R17" s="1"/>
      <c r="S17" s="6"/>
    </row>
    <row r="18" spans="14:20" ht="18.75" x14ac:dyDescent="0.3">
      <c r="N18" s="20"/>
      <c r="O18" s="20"/>
      <c r="P18" s="20"/>
      <c r="Q18" s="10"/>
      <c r="R18" s="1" t="str">
        <f>'Водитель автобуса большой вмест'!R37</f>
        <v>А.С. Бровков</v>
      </c>
      <c r="S18" s="5"/>
      <c r="T18" s="11"/>
    </row>
    <row r="19" spans="14:20" ht="18.75" x14ac:dyDescent="0.3">
      <c r="N19" s="11"/>
      <c r="O19" s="11"/>
      <c r="P19" s="11"/>
      <c r="Q19" s="11"/>
      <c r="R19" s="1"/>
      <c r="S19" s="5"/>
      <c r="T19" s="11"/>
    </row>
    <row r="20" spans="14:20" ht="18.75" x14ac:dyDescent="0.3">
      <c r="N20" s="21"/>
      <c r="O20" s="21"/>
      <c r="P20" s="21"/>
      <c r="Q20" s="12"/>
      <c r="R20" s="1" t="str">
        <f>'Водитель автобуса большой вмест'!R39</f>
        <v>И.С. Галеева</v>
      </c>
      <c r="S20" s="5"/>
      <c r="T20" s="11"/>
    </row>
    <row r="21" spans="14:20" ht="18.75" x14ac:dyDescent="0.3">
      <c r="N21" s="11"/>
      <c r="O21" s="11"/>
      <c r="P21" s="11"/>
      <c r="Q21" s="11"/>
      <c r="R21" s="1"/>
      <c r="S21" s="5"/>
      <c r="T21" s="11"/>
    </row>
    <row r="22" spans="14:20" ht="18.75" x14ac:dyDescent="0.3">
      <c r="N22" s="20"/>
      <c r="O22" s="20"/>
      <c r="P22" s="20"/>
      <c r="Q22" s="10"/>
      <c r="R22" s="1" t="str">
        <f>'Водитель автобуса большой вмест'!R41</f>
        <v>Р.Т. Харитонова</v>
      </c>
      <c r="S22" s="5"/>
      <c r="T22" s="11"/>
    </row>
    <row r="23" spans="14:20" ht="18.75" x14ac:dyDescent="0.3">
      <c r="N23" s="90"/>
      <c r="O23" s="90"/>
      <c r="P23" s="90"/>
      <c r="Q23" s="10"/>
      <c r="R23" s="1"/>
      <c r="S23" s="5"/>
      <c r="T23" s="11"/>
    </row>
    <row r="24" spans="14:20" ht="18.75" x14ac:dyDescent="0.3">
      <c r="N24" s="20"/>
      <c r="O24" s="20"/>
      <c r="P24" s="20"/>
      <c r="Q24" s="10"/>
      <c r="R24" s="1" t="str">
        <f>'Водитель автобуса большой вмест'!R43</f>
        <v>М.Я. Юрьев</v>
      </c>
      <c r="S24" s="5"/>
      <c r="T24" s="11"/>
    </row>
    <row r="25" spans="14:20" ht="18.75" x14ac:dyDescent="0.3">
      <c r="N25" s="11"/>
      <c r="O25" s="11"/>
      <c r="P25" s="11"/>
      <c r="Q25" s="11"/>
      <c r="R25" s="1"/>
      <c r="S25" s="11"/>
      <c r="T25" s="11"/>
    </row>
    <row r="26" spans="14:20" x14ac:dyDescent="0.25">
      <c r="N26" s="11"/>
      <c r="O26" s="11"/>
      <c r="P26" s="11"/>
      <c r="Q26" s="11"/>
      <c r="R26" s="11"/>
      <c r="S26" s="11"/>
      <c r="T26" s="11"/>
    </row>
    <row r="27" spans="14:20" x14ac:dyDescent="0.25">
      <c r="N27" s="11"/>
      <c r="O27" s="11"/>
      <c r="P27" s="11"/>
      <c r="Q27" s="11"/>
      <c r="R27" s="11"/>
      <c r="S27" s="11"/>
      <c r="T27" s="11"/>
    </row>
    <row r="28" spans="14:20" x14ac:dyDescent="0.25">
      <c r="N28" s="11"/>
      <c r="O28" s="11"/>
      <c r="P28" s="11"/>
      <c r="Q28" s="11"/>
      <c r="R28" s="11"/>
      <c r="S28" s="11"/>
      <c r="T28" s="11"/>
    </row>
  </sheetData>
  <mergeCells count="3">
    <mergeCell ref="B1:S1"/>
    <mergeCell ref="B2:S2"/>
    <mergeCell ref="A3:S3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view="pageBreakPreview" zoomScale="98" zoomScaleNormal="100" zoomScaleSheetLayoutView="98" workbookViewId="0">
      <selection activeCell="M23" sqref="M23"/>
    </sheetView>
  </sheetViews>
  <sheetFormatPr defaultRowHeight="15" x14ac:dyDescent="0.25"/>
  <cols>
    <col min="1" max="1" width="7.5703125" style="9" customWidth="1"/>
    <col min="2" max="2" width="33.28515625" style="9" customWidth="1"/>
    <col min="3" max="3" width="10" style="9" hidden="1" customWidth="1"/>
    <col min="4" max="4" width="10.5703125" style="9" hidden="1" customWidth="1"/>
    <col min="5" max="7" width="25.140625" style="9" hidden="1" customWidth="1"/>
    <col min="8" max="8" width="22" style="9" hidden="1" customWidth="1"/>
    <col min="9" max="9" width="17.85546875" style="9" hidden="1" customWidth="1"/>
    <col min="10" max="10" width="18.5703125" style="9" hidden="1" customWidth="1"/>
    <col min="11" max="11" width="0" style="9" hidden="1" customWidth="1"/>
    <col min="12" max="12" width="21" style="9" customWidth="1"/>
    <col min="13" max="13" width="20.85546875" style="9" customWidth="1"/>
    <col min="14" max="15" width="18.5703125" style="9" customWidth="1"/>
    <col min="16" max="17" width="17.28515625" style="9" customWidth="1"/>
    <col min="18" max="18" width="13.85546875" style="9" customWidth="1"/>
    <col min="19" max="19" width="20" style="9" customWidth="1"/>
    <col min="20" max="16384" width="9.140625" style="9"/>
  </cols>
  <sheetData>
    <row r="1" spans="1:19" ht="25.5" x14ac:dyDescent="0.25">
      <c r="A1" s="23"/>
      <c r="B1" s="144" t="s">
        <v>30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5.5" x14ac:dyDescent="0.25">
      <c r="A2" s="23"/>
      <c r="B2" s="142" t="s">
        <v>70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ht="27" x14ac:dyDescent="0.25">
      <c r="A3" s="140" t="s">
        <v>22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5"/>
      <c r="M3" s="145"/>
      <c r="N3" s="145"/>
      <c r="O3" s="145"/>
      <c r="P3" s="145"/>
      <c r="Q3" s="145"/>
      <c r="R3" s="145"/>
      <c r="S3" s="145"/>
    </row>
    <row r="4" spans="1:19" ht="15.75" thickBot="1" x14ac:dyDescent="0.3"/>
    <row r="5" spans="1:19" ht="124.5" customHeight="1" thickBot="1" x14ac:dyDescent="0.3">
      <c r="A5" s="8" t="s">
        <v>6</v>
      </c>
      <c r="B5" s="8" t="s">
        <v>31</v>
      </c>
      <c r="C5" s="25" t="s">
        <v>0</v>
      </c>
      <c r="D5" s="25" t="s">
        <v>10</v>
      </c>
      <c r="E5" s="25" t="s">
        <v>1</v>
      </c>
      <c r="F5" s="25" t="s">
        <v>9</v>
      </c>
      <c r="G5" s="25" t="s">
        <v>14</v>
      </c>
      <c r="H5" s="25" t="s">
        <v>2</v>
      </c>
      <c r="I5" s="25" t="s">
        <v>8</v>
      </c>
      <c r="J5" s="25" t="s">
        <v>4</v>
      </c>
      <c r="K5" s="26" t="s">
        <v>5</v>
      </c>
      <c r="L5" s="13" t="s">
        <v>39</v>
      </c>
      <c r="M5" s="13" t="s">
        <v>40</v>
      </c>
      <c r="N5" s="8" t="s">
        <v>33</v>
      </c>
      <c r="O5" s="8" t="s">
        <v>42</v>
      </c>
      <c r="P5" s="8" t="s">
        <v>32</v>
      </c>
      <c r="Q5" s="8" t="s">
        <v>43</v>
      </c>
      <c r="R5" s="13" t="s">
        <v>28</v>
      </c>
      <c r="S5" s="13" t="s">
        <v>29</v>
      </c>
    </row>
    <row r="6" spans="1:19" ht="40.5" customHeight="1" x14ac:dyDescent="0.25">
      <c r="A6" s="58">
        <v>1</v>
      </c>
      <c r="B6" s="8"/>
      <c r="C6" s="59"/>
      <c r="D6" s="59"/>
      <c r="E6" s="60"/>
      <c r="F6" s="60"/>
      <c r="G6" s="60"/>
      <c r="H6" s="60"/>
      <c r="I6" s="60"/>
      <c r="J6" s="60"/>
      <c r="K6" s="60"/>
      <c r="L6" s="67"/>
      <c r="M6" s="91"/>
      <c r="N6" s="61" t="s">
        <v>35</v>
      </c>
      <c r="O6" s="61" t="s">
        <v>35</v>
      </c>
      <c r="P6" s="61" t="s">
        <v>35</v>
      </c>
      <c r="Q6" s="61" t="s">
        <v>35</v>
      </c>
      <c r="R6" s="61" t="s">
        <v>35</v>
      </c>
      <c r="S6" s="62"/>
    </row>
    <row r="7" spans="1:19" ht="25.5" hidden="1" customHeight="1" x14ac:dyDescent="0.3">
      <c r="A7" s="14"/>
      <c r="B7" s="14"/>
      <c r="C7" s="27"/>
      <c r="D7" s="27"/>
      <c r="E7" s="14"/>
      <c r="F7" s="14"/>
      <c r="G7" s="14"/>
      <c r="H7" s="14"/>
      <c r="I7" s="28"/>
      <c r="J7" s="28"/>
      <c r="K7" s="28"/>
      <c r="L7" s="16"/>
      <c r="M7" s="16"/>
      <c r="N7" s="16"/>
      <c r="O7" s="16"/>
      <c r="P7" s="14"/>
      <c r="Q7" s="14"/>
      <c r="R7" s="17"/>
      <c r="S7" s="16"/>
    </row>
    <row r="8" spans="1:19" ht="21" hidden="1" customHeight="1" x14ac:dyDescent="0.3">
      <c r="A8" s="14"/>
      <c r="B8" s="14"/>
      <c r="C8" s="27"/>
      <c r="D8" s="27"/>
      <c r="E8" s="14"/>
      <c r="F8" s="14"/>
      <c r="G8" s="14"/>
      <c r="H8" s="14"/>
      <c r="I8" s="28"/>
      <c r="J8" s="28"/>
      <c r="K8" s="14"/>
      <c r="L8" s="16"/>
      <c r="M8" s="16"/>
      <c r="N8" s="16"/>
      <c r="O8" s="16"/>
      <c r="P8" s="14"/>
      <c r="Q8" s="14"/>
      <c r="R8" s="17"/>
      <c r="S8" s="16"/>
    </row>
    <row r="10" spans="1:19" x14ac:dyDescent="0.25">
      <c r="B10" s="19" t="s">
        <v>16</v>
      </c>
    </row>
    <row r="11" spans="1:19" x14ac:dyDescent="0.25">
      <c r="B11" s="19" t="s">
        <v>57</v>
      </c>
    </row>
    <row r="12" spans="1:19" x14ac:dyDescent="0.25">
      <c r="B12" s="19"/>
    </row>
    <row r="13" spans="1:19" x14ac:dyDescent="0.25">
      <c r="B13" s="29"/>
    </row>
    <row r="14" spans="1:19" ht="18.75" x14ac:dyDescent="0.3">
      <c r="N14" s="33"/>
      <c r="O14" s="24"/>
      <c r="P14" s="24"/>
      <c r="Q14" s="24"/>
      <c r="R14" s="1" t="str">
        <f>'Водитель автобуса большой вмест'!R31</f>
        <v>А.Н. Боков</v>
      </c>
      <c r="S14" s="1"/>
    </row>
    <row r="15" spans="1:19" ht="18.75" x14ac:dyDescent="0.3">
      <c r="R15" s="1"/>
      <c r="S15" s="1"/>
    </row>
    <row r="16" spans="1:19" ht="18.75" x14ac:dyDescent="0.3">
      <c r="N16" s="33"/>
      <c r="O16" s="24"/>
      <c r="P16" s="24"/>
      <c r="Q16" s="24"/>
      <c r="R16" s="1" t="str">
        <f>'Водитель автобуса большой вмест'!R33</f>
        <v>А.В. Андрусенко</v>
      </c>
      <c r="S16" s="1"/>
    </row>
    <row r="17" spans="14:21" ht="18.75" x14ac:dyDescent="0.3">
      <c r="N17" s="33"/>
      <c r="R17" s="1"/>
      <c r="S17" s="1"/>
    </row>
    <row r="18" spans="14:21" ht="18.75" x14ac:dyDescent="0.3">
      <c r="N18" s="33"/>
      <c r="O18" s="24"/>
      <c r="P18" s="24"/>
      <c r="Q18" s="24"/>
      <c r="R18" s="1" t="str">
        <f>'Водитель автобуса большой вмест'!R35</f>
        <v>Ю.А. Калинина</v>
      </c>
      <c r="S18" s="6"/>
    </row>
    <row r="19" spans="14:21" ht="18.75" x14ac:dyDescent="0.3">
      <c r="N19" s="33"/>
      <c r="R19" s="1"/>
      <c r="S19" s="6"/>
    </row>
    <row r="20" spans="14:21" ht="18.75" x14ac:dyDescent="0.3">
      <c r="N20" s="10"/>
      <c r="O20" s="20"/>
      <c r="P20" s="20"/>
      <c r="Q20" s="20"/>
      <c r="R20" s="1" t="str">
        <f>'Водитель автобуса большой вмест'!R37</f>
        <v>А.С. Бровков</v>
      </c>
      <c r="S20" s="5"/>
      <c r="T20" s="11"/>
      <c r="U20" s="11"/>
    </row>
    <row r="21" spans="14:21" ht="18.75" x14ac:dyDescent="0.3">
      <c r="N21" s="10"/>
      <c r="O21" s="11"/>
      <c r="P21" s="11"/>
      <c r="Q21" s="11"/>
      <c r="R21" s="1"/>
      <c r="S21" s="5"/>
      <c r="T21" s="11"/>
      <c r="U21" s="11"/>
    </row>
    <row r="22" spans="14:21" ht="18.75" x14ac:dyDescent="0.3">
      <c r="N22" s="12"/>
      <c r="O22" s="21"/>
      <c r="P22" s="21"/>
      <c r="Q22" s="21"/>
      <c r="R22" s="1" t="str">
        <f>'Водитель автобуса большой вмест'!R39</f>
        <v>И.С. Галеева</v>
      </c>
      <c r="S22" s="5"/>
      <c r="T22" s="11"/>
      <c r="U22" s="11"/>
    </row>
    <row r="23" spans="14:21" ht="18.75" x14ac:dyDescent="0.3">
      <c r="N23" s="10"/>
      <c r="O23" s="11"/>
      <c r="P23" s="11"/>
      <c r="Q23" s="11"/>
      <c r="R23" s="1"/>
      <c r="S23" s="5"/>
      <c r="T23" s="11"/>
      <c r="U23" s="11"/>
    </row>
    <row r="24" spans="14:21" ht="18.75" x14ac:dyDescent="0.3">
      <c r="N24" s="10"/>
      <c r="O24" s="20"/>
      <c r="P24" s="20"/>
      <c r="Q24" s="21"/>
      <c r="R24" s="1" t="str">
        <f>'Водитель автобуса большой вмест'!R41</f>
        <v>Р.Т. Харитонова</v>
      </c>
      <c r="S24" s="5"/>
      <c r="T24" s="11"/>
      <c r="U24" s="11"/>
    </row>
    <row r="25" spans="14:21" ht="18.75" x14ac:dyDescent="0.3">
      <c r="N25" s="11"/>
      <c r="O25" s="11"/>
      <c r="P25" s="11"/>
      <c r="Q25" s="11"/>
      <c r="R25" s="1"/>
      <c r="S25" s="22"/>
      <c r="T25" s="11"/>
      <c r="U25" s="11"/>
    </row>
    <row r="26" spans="14:21" ht="18.75" x14ac:dyDescent="0.3">
      <c r="N26" s="7"/>
      <c r="O26" s="4"/>
      <c r="P26" s="4"/>
      <c r="Q26" s="4"/>
      <c r="R26" s="1" t="str">
        <f>'Водитель автобуса большой вмест'!R43</f>
        <v>М.Я. Юрьев</v>
      </c>
      <c r="S26" s="5"/>
      <c r="T26" s="11"/>
      <c r="U26" s="11"/>
    </row>
    <row r="27" spans="14:21" ht="18.75" x14ac:dyDescent="0.3">
      <c r="N27" s="11"/>
      <c r="O27" s="11"/>
      <c r="P27" s="11"/>
      <c r="Q27" s="11"/>
      <c r="R27" s="1"/>
      <c r="S27" s="11"/>
      <c r="T27" s="11"/>
      <c r="U27" s="11"/>
    </row>
    <row r="28" spans="14:21" x14ac:dyDescent="0.25">
      <c r="N28" s="11"/>
      <c r="O28" s="11"/>
      <c r="P28" s="11"/>
      <c r="Q28" s="11"/>
      <c r="R28" s="11"/>
      <c r="S28" s="11"/>
      <c r="T28" s="11"/>
      <c r="U28" s="11"/>
    </row>
    <row r="29" spans="14:21" x14ac:dyDescent="0.25">
      <c r="N29" s="11"/>
      <c r="O29" s="11"/>
      <c r="P29" s="11"/>
      <c r="Q29" s="11"/>
      <c r="R29" s="11"/>
      <c r="S29" s="11"/>
      <c r="T29" s="11"/>
      <c r="U29" s="11"/>
    </row>
    <row r="30" spans="14:21" x14ac:dyDescent="0.25">
      <c r="N30" s="11"/>
      <c r="O30" s="11"/>
      <c r="P30" s="11"/>
      <c r="Q30" s="11"/>
      <c r="R30" s="11"/>
      <c r="S30" s="11"/>
      <c r="T30" s="11"/>
      <c r="U30" s="11"/>
    </row>
    <row r="31" spans="14:21" x14ac:dyDescent="0.25">
      <c r="N31" s="11"/>
      <c r="O31" s="11"/>
      <c r="P31" s="11"/>
      <c r="Q31" s="11"/>
      <c r="R31" s="11"/>
      <c r="S31" s="11"/>
      <c r="T31" s="11"/>
      <c r="U31" s="11"/>
    </row>
    <row r="32" spans="14:21" x14ac:dyDescent="0.25">
      <c r="N32" s="11"/>
      <c r="O32" s="11"/>
      <c r="P32" s="11"/>
      <c r="Q32" s="11"/>
      <c r="R32" s="11"/>
      <c r="S32" s="11"/>
      <c r="T32" s="11"/>
      <c r="U32" s="11"/>
    </row>
    <row r="33" spans="14:21" x14ac:dyDescent="0.25">
      <c r="N33" s="11"/>
      <c r="O33" s="11"/>
      <c r="P33" s="11"/>
      <c r="Q33" s="11"/>
      <c r="R33" s="11"/>
      <c r="S33" s="11"/>
      <c r="T33" s="11"/>
      <c r="U33" s="11"/>
    </row>
    <row r="34" spans="14:21" x14ac:dyDescent="0.25">
      <c r="N34" s="11"/>
      <c r="O34" s="11"/>
      <c r="P34" s="11"/>
      <c r="Q34" s="11"/>
      <c r="R34" s="11"/>
      <c r="S34" s="11"/>
      <c r="T34" s="11"/>
      <c r="U34" s="11"/>
    </row>
  </sheetData>
  <mergeCells count="3">
    <mergeCell ref="B1:S1"/>
    <mergeCell ref="B2:S2"/>
    <mergeCell ref="A3:S3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view="pageBreakPreview" topLeftCell="A10" zoomScaleNormal="100" zoomScaleSheetLayoutView="100" workbookViewId="0">
      <selection activeCell="R11" sqref="R11"/>
    </sheetView>
  </sheetViews>
  <sheetFormatPr defaultRowHeight="15" x14ac:dyDescent="0.25"/>
  <cols>
    <col min="1" max="1" width="5.85546875" style="9" customWidth="1"/>
    <col min="2" max="2" width="38.85546875" style="23" customWidth="1"/>
    <col min="3" max="3" width="10.140625" style="9" hidden="1" customWidth="1"/>
    <col min="4" max="4" width="11.7109375" style="9" hidden="1" customWidth="1"/>
    <col min="5" max="5" width="28.28515625" style="9" hidden="1" customWidth="1"/>
    <col min="6" max="6" width="16" style="9" hidden="1" customWidth="1"/>
    <col min="7" max="7" width="14.5703125" style="9" hidden="1" customWidth="1"/>
    <col min="8" max="8" width="20.5703125" style="9" hidden="1" customWidth="1"/>
    <col min="9" max="9" width="14.85546875" style="9" hidden="1" customWidth="1"/>
    <col min="10" max="10" width="13.85546875" style="9" hidden="1" customWidth="1"/>
    <col min="11" max="11" width="16.28515625" style="9" hidden="1" customWidth="1"/>
    <col min="12" max="12" width="34.140625" style="9" customWidth="1"/>
    <col min="13" max="13" width="28.28515625" style="9" customWidth="1"/>
    <col min="14" max="14" width="18.28515625" style="9" customWidth="1"/>
    <col min="15" max="15" width="12.7109375" style="9" customWidth="1"/>
    <col min="16" max="16" width="18.42578125" style="9" customWidth="1"/>
    <col min="17" max="17" width="12.28515625" style="9" customWidth="1"/>
    <col min="18" max="18" width="14.28515625" style="9" customWidth="1"/>
    <col min="19" max="19" width="18.42578125" style="9" customWidth="1"/>
    <col min="20" max="20" width="9.42578125" style="9" customWidth="1"/>
    <col min="21" max="16384" width="9.140625" style="9"/>
  </cols>
  <sheetData>
    <row r="1" spans="1:19" ht="25.5" x14ac:dyDescent="0.25">
      <c r="B1" s="144" t="s">
        <v>30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5.5" x14ac:dyDescent="0.25">
      <c r="B2" s="142" t="s">
        <v>70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ht="27" x14ac:dyDescent="0.25">
      <c r="A3" s="140" t="s">
        <v>23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3"/>
      <c r="M3" s="143"/>
      <c r="N3" s="143"/>
      <c r="O3" s="143"/>
      <c r="P3" s="143"/>
      <c r="Q3" s="143"/>
      <c r="R3" s="143"/>
      <c r="S3" s="143"/>
    </row>
    <row r="5" spans="1:19" ht="123" customHeight="1" x14ac:dyDescent="0.25">
      <c r="A5" s="8" t="s">
        <v>6</v>
      </c>
      <c r="B5" s="8" t="s">
        <v>31</v>
      </c>
      <c r="C5" s="8" t="s">
        <v>0</v>
      </c>
      <c r="D5" s="8" t="s">
        <v>10</v>
      </c>
      <c r="E5" s="8" t="s">
        <v>1</v>
      </c>
      <c r="F5" s="8" t="s">
        <v>9</v>
      </c>
      <c r="G5" s="8" t="s">
        <v>14</v>
      </c>
      <c r="H5" s="8" t="s">
        <v>2</v>
      </c>
      <c r="I5" s="8" t="s">
        <v>3</v>
      </c>
      <c r="J5" s="8" t="s">
        <v>4</v>
      </c>
      <c r="K5" s="8" t="s">
        <v>5</v>
      </c>
      <c r="L5" s="13" t="s">
        <v>39</v>
      </c>
      <c r="M5" s="13" t="s">
        <v>40</v>
      </c>
      <c r="N5" s="8" t="s">
        <v>33</v>
      </c>
      <c r="O5" s="8" t="s">
        <v>42</v>
      </c>
      <c r="P5" s="8" t="s">
        <v>32</v>
      </c>
      <c r="Q5" s="8" t="s">
        <v>43</v>
      </c>
      <c r="R5" s="13" t="s">
        <v>28</v>
      </c>
      <c r="S5" s="13" t="s">
        <v>29</v>
      </c>
    </row>
    <row r="6" spans="1:19" ht="48.75" customHeight="1" x14ac:dyDescent="0.25">
      <c r="A6" s="58">
        <v>1</v>
      </c>
      <c r="B6" s="105" t="s">
        <v>74</v>
      </c>
      <c r="C6" s="65"/>
      <c r="D6" s="65"/>
      <c r="E6" s="58"/>
      <c r="F6" s="58"/>
      <c r="G6" s="58"/>
      <c r="H6" s="58"/>
      <c r="I6" s="58"/>
      <c r="J6" s="58"/>
      <c r="K6" s="58"/>
      <c r="L6" s="68" t="s">
        <v>54</v>
      </c>
      <c r="M6" s="68" t="s">
        <v>54</v>
      </c>
      <c r="N6" s="66">
        <v>5</v>
      </c>
      <c r="O6" s="80">
        <v>0.16527777777777777</v>
      </c>
      <c r="P6" s="66">
        <v>15</v>
      </c>
      <c r="Q6" s="85" t="s">
        <v>96</v>
      </c>
      <c r="R6" s="84">
        <f>N6+P6</f>
        <v>20</v>
      </c>
      <c r="S6" s="84" t="s">
        <v>50</v>
      </c>
    </row>
    <row r="7" spans="1:19" ht="32.25" customHeight="1" x14ac:dyDescent="0.25">
      <c r="A7" s="58">
        <v>2</v>
      </c>
      <c r="B7" s="105" t="s">
        <v>58</v>
      </c>
      <c r="C7" s="65"/>
      <c r="D7" s="65"/>
      <c r="E7" s="58"/>
      <c r="F7" s="58"/>
      <c r="G7" s="58"/>
      <c r="H7" s="58"/>
      <c r="I7" s="58"/>
      <c r="J7" s="58"/>
      <c r="K7" s="61"/>
      <c r="L7" s="68" t="s">
        <v>54</v>
      </c>
      <c r="M7" s="68" t="s">
        <v>54</v>
      </c>
      <c r="N7" s="66">
        <v>5</v>
      </c>
      <c r="O7" s="80">
        <v>9.7916666666666666E-2</v>
      </c>
      <c r="P7" s="66">
        <v>15</v>
      </c>
      <c r="Q7" s="85" t="s">
        <v>97</v>
      </c>
      <c r="R7" s="84">
        <f>N7+P7</f>
        <v>20</v>
      </c>
      <c r="S7" s="84" t="s">
        <v>50</v>
      </c>
    </row>
    <row r="8" spans="1:19" ht="32.25" customHeight="1" x14ac:dyDescent="0.25">
      <c r="A8" s="58">
        <v>3</v>
      </c>
      <c r="B8" s="105" t="s">
        <v>48</v>
      </c>
      <c r="C8" s="65"/>
      <c r="D8" s="65"/>
      <c r="E8" s="58"/>
      <c r="F8" s="58"/>
      <c r="G8" s="58"/>
      <c r="H8" s="58"/>
      <c r="I8" s="58"/>
      <c r="J8" s="58"/>
      <c r="K8" s="61"/>
      <c r="L8" s="68" t="s">
        <v>54</v>
      </c>
      <c r="M8" s="68" t="s">
        <v>54</v>
      </c>
      <c r="N8" s="66" t="s">
        <v>61</v>
      </c>
      <c r="O8" s="80" t="s">
        <v>35</v>
      </c>
      <c r="P8" s="80" t="s">
        <v>35</v>
      </c>
      <c r="Q8" s="80" t="s">
        <v>35</v>
      </c>
      <c r="R8" s="80" t="s">
        <v>35</v>
      </c>
      <c r="S8" s="80" t="s">
        <v>35</v>
      </c>
    </row>
    <row r="9" spans="1:19" ht="32.25" customHeight="1" x14ac:dyDescent="0.25">
      <c r="A9" s="58">
        <v>4</v>
      </c>
      <c r="B9" s="105" t="s">
        <v>59</v>
      </c>
      <c r="C9" s="65"/>
      <c r="D9" s="65"/>
      <c r="E9" s="58"/>
      <c r="F9" s="58"/>
      <c r="G9" s="58"/>
      <c r="H9" s="58"/>
      <c r="I9" s="58"/>
      <c r="J9" s="58"/>
      <c r="K9" s="61"/>
      <c r="L9" s="68" t="s">
        <v>54</v>
      </c>
      <c r="M9" s="68" t="s">
        <v>54</v>
      </c>
      <c r="N9" s="66" t="s">
        <v>36</v>
      </c>
      <c r="O9" s="80" t="s">
        <v>35</v>
      </c>
      <c r="P9" s="80" t="s">
        <v>35</v>
      </c>
      <c r="Q9" s="80" t="s">
        <v>35</v>
      </c>
      <c r="R9" s="80" t="s">
        <v>35</v>
      </c>
      <c r="S9" s="80" t="s">
        <v>35</v>
      </c>
    </row>
    <row r="10" spans="1:19" ht="32.25" customHeight="1" x14ac:dyDescent="0.25">
      <c r="A10" s="58">
        <v>5</v>
      </c>
      <c r="B10" s="105" t="s">
        <v>75</v>
      </c>
      <c r="C10" s="65"/>
      <c r="D10" s="65"/>
      <c r="E10" s="58"/>
      <c r="F10" s="58"/>
      <c r="G10" s="58"/>
      <c r="H10" s="58"/>
      <c r="I10" s="58"/>
      <c r="J10" s="58"/>
      <c r="K10" s="61"/>
      <c r="L10" s="68" t="s">
        <v>54</v>
      </c>
      <c r="M10" s="68" t="s">
        <v>54</v>
      </c>
      <c r="N10" s="66" t="s">
        <v>36</v>
      </c>
      <c r="O10" s="80" t="s">
        <v>35</v>
      </c>
      <c r="P10" s="80" t="s">
        <v>35</v>
      </c>
      <c r="Q10" s="80" t="s">
        <v>35</v>
      </c>
      <c r="R10" s="80" t="s">
        <v>35</v>
      </c>
      <c r="S10" s="80" t="s">
        <v>35</v>
      </c>
    </row>
    <row r="11" spans="1:19" ht="32.25" customHeight="1" x14ac:dyDescent="0.25">
      <c r="A11" s="58">
        <v>6</v>
      </c>
      <c r="B11" s="105" t="s">
        <v>76</v>
      </c>
      <c r="C11" s="65"/>
      <c r="D11" s="65"/>
      <c r="E11" s="58"/>
      <c r="F11" s="58"/>
      <c r="G11" s="58"/>
      <c r="H11" s="58"/>
      <c r="I11" s="58"/>
      <c r="J11" s="58"/>
      <c r="K11" s="61"/>
      <c r="L11" s="68" t="s">
        <v>54</v>
      </c>
      <c r="M11" s="68" t="s">
        <v>54</v>
      </c>
      <c r="N11" s="66" t="s">
        <v>61</v>
      </c>
      <c r="O11" s="80" t="s">
        <v>35</v>
      </c>
      <c r="P11" s="80" t="s">
        <v>35</v>
      </c>
      <c r="Q11" s="80" t="s">
        <v>35</v>
      </c>
      <c r="R11" s="80" t="s">
        <v>35</v>
      </c>
      <c r="S11" s="80" t="s">
        <v>35</v>
      </c>
    </row>
    <row r="12" spans="1:19" ht="32.25" customHeight="1" x14ac:dyDescent="0.25">
      <c r="A12" s="58">
        <v>7</v>
      </c>
      <c r="B12" s="105" t="s">
        <v>77</v>
      </c>
      <c r="C12" s="65"/>
      <c r="D12" s="65"/>
      <c r="E12" s="58"/>
      <c r="F12" s="58"/>
      <c r="G12" s="58"/>
      <c r="H12" s="58"/>
      <c r="I12" s="58"/>
      <c r="J12" s="58"/>
      <c r="K12" s="61"/>
      <c r="L12" s="68" t="s">
        <v>54</v>
      </c>
      <c r="M12" s="68" t="s">
        <v>54</v>
      </c>
      <c r="N12" s="66" t="s">
        <v>61</v>
      </c>
      <c r="O12" s="80" t="s">
        <v>35</v>
      </c>
      <c r="P12" s="80" t="s">
        <v>35</v>
      </c>
      <c r="Q12" s="80" t="s">
        <v>35</v>
      </c>
      <c r="R12" s="80" t="s">
        <v>35</v>
      </c>
      <c r="S12" s="80" t="s">
        <v>35</v>
      </c>
    </row>
    <row r="13" spans="1:19" ht="32.25" customHeight="1" x14ac:dyDescent="0.25">
      <c r="A13" s="58">
        <v>8</v>
      </c>
      <c r="B13" s="105" t="s">
        <v>78</v>
      </c>
      <c r="C13" s="65"/>
      <c r="D13" s="65"/>
      <c r="E13" s="58"/>
      <c r="F13" s="58"/>
      <c r="G13" s="58"/>
      <c r="H13" s="58"/>
      <c r="I13" s="58"/>
      <c r="J13" s="58"/>
      <c r="K13" s="61"/>
      <c r="L13" s="68" t="s">
        <v>54</v>
      </c>
      <c r="M13" s="68" t="s">
        <v>73</v>
      </c>
      <c r="N13" s="80" t="s">
        <v>35</v>
      </c>
      <c r="O13" s="80" t="s">
        <v>35</v>
      </c>
      <c r="P13" s="80" t="s">
        <v>35</v>
      </c>
      <c r="Q13" s="80" t="s">
        <v>35</v>
      </c>
      <c r="R13" s="80" t="s">
        <v>35</v>
      </c>
      <c r="S13" s="80" t="s">
        <v>35</v>
      </c>
    </row>
    <row r="14" spans="1:19" ht="32.25" customHeight="1" x14ac:dyDescent="0.25">
      <c r="A14" s="58">
        <v>9</v>
      </c>
      <c r="B14" s="105" t="s">
        <v>60</v>
      </c>
      <c r="C14" s="65"/>
      <c r="D14" s="65"/>
      <c r="E14" s="58"/>
      <c r="F14" s="58"/>
      <c r="G14" s="58"/>
      <c r="H14" s="58"/>
      <c r="I14" s="58"/>
      <c r="J14" s="58"/>
      <c r="K14" s="61"/>
      <c r="L14" s="68" t="s">
        <v>54</v>
      </c>
      <c r="M14" s="68" t="s">
        <v>54</v>
      </c>
      <c r="N14" s="66">
        <v>5</v>
      </c>
      <c r="O14" s="80">
        <v>0.22569444444444445</v>
      </c>
      <c r="P14" s="66">
        <v>14</v>
      </c>
      <c r="Q14" s="85" t="s">
        <v>114</v>
      </c>
      <c r="R14" s="84">
        <f>N14+P14</f>
        <v>19</v>
      </c>
      <c r="S14" s="84" t="s">
        <v>51</v>
      </c>
    </row>
    <row r="15" spans="1:19" ht="32.25" customHeight="1" x14ac:dyDescent="0.25">
      <c r="A15" s="58">
        <v>10</v>
      </c>
      <c r="B15" s="105" t="s">
        <v>79</v>
      </c>
      <c r="C15" s="65"/>
      <c r="D15" s="65"/>
      <c r="E15" s="58"/>
      <c r="F15" s="58"/>
      <c r="G15" s="58"/>
      <c r="H15" s="58"/>
      <c r="I15" s="58"/>
      <c r="J15" s="58"/>
      <c r="K15" s="61"/>
      <c r="L15" s="68" t="s">
        <v>54</v>
      </c>
      <c r="M15" s="68" t="s">
        <v>73</v>
      </c>
      <c r="N15" s="80" t="s">
        <v>35</v>
      </c>
      <c r="O15" s="80" t="s">
        <v>35</v>
      </c>
      <c r="P15" s="80" t="s">
        <v>35</v>
      </c>
      <c r="Q15" s="80" t="s">
        <v>35</v>
      </c>
      <c r="R15" s="80" t="s">
        <v>35</v>
      </c>
      <c r="S15" s="80" t="s">
        <v>35</v>
      </c>
    </row>
    <row r="16" spans="1:19" ht="32.25" customHeight="1" x14ac:dyDescent="0.25">
      <c r="A16" s="58">
        <v>11</v>
      </c>
      <c r="B16" s="105" t="s">
        <v>41</v>
      </c>
      <c r="C16" s="65"/>
      <c r="D16" s="65"/>
      <c r="E16" s="58"/>
      <c r="F16" s="58"/>
      <c r="G16" s="58"/>
      <c r="H16" s="58"/>
      <c r="I16" s="58"/>
      <c r="J16" s="58"/>
      <c r="K16" s="61"/>
      <c r="L16" s="68" t="s">
        <v>54</v>
      </c>
      <c r="M16" s="68" t="s">
        <v>54</v>
      </c>
      <c r="N16" s="66">
        <v>6</v>
      </c>
      <c r="O16" s="80">
        <v>9.6527777777777768E-2</v>
      </c>
      <c r="P16" s="66">
        <v>10</v>
      </c>
      <c r="Q16" s="85" t="s">
        <v>115</v>
      </c>
      <c r="R16" s="84">
        <f>N16+P16</f>
        <v>16</v>
      </c>
      <c r="S16" s="84" t="s">
        <v>52</v>
      </c>
    </row>
    <row r="17" spans="1:19" ht="32.25" customHeight="1" x14ac:dyDescent="0.25">
      <c r="A17" s="58">
        <v>12</v>
      </c>
      <c r="B17" s="105" t="s">
        <v>66</v>
      </c>
      <c r="C17" s="65"/>
      <c r="D17" s="65"/>
      <c r="E17" s="58"/>
      <c r="F17" s="58"/>
      <c r="G17" s="58"/>
      <c r="H17" s="58"/>
      <c r="I17" s="58"/>
      <c r="J17" s="58"/>
      <c r="K17" s="61"/>
      <c r="L17" s="68" t="s">
        <v>54</v>
      </c>
      <c r="M17" s="68" t="s">
        <v>54</v>
      </c>
      <c r="N17" s="80" t="s">
        <v>61</v>
      </c>
      <c r="O17" s="80" t="s">
        <v>35</v>
      </c>
      <c r="P17" s="80" t="s">
        <v>35</v>
      </c>
      <c r="Q17" s="80" t="s">
        <v>35</v>
      </c>
      <c r="R17" s="80" t="s">
        <v>35</v>
      </c>
      <c r="S17" s="80" t="s">
        <v>35</v>
      </c>
    </row>
    <row r="18" spans="1:19" ht="32.25" hidden="1" customHeight="1" x14ac:dyDescent="0.25">
      <c r="A18" s="58">
        <v>13</v>
      </c>
      <c r="B18" s="105"/>
      <c r="C18" s="65"/>
      <c r="D18" s="65"/>
      <c r="E18" s="58"/>
      <c r="F18" s="58"/>
      <c r="G18" s="58"/>
      <c r="H18" s="58"/>
      <c r="I18" s="58"/>
      <c r="J18" s="58"/>
      <c r="K18" s="61"/>
      <c r="L18" s="68"/>
      <c r="M18" s="68"/>
      <c r="N18" s="63"/>
      <c r="O18" s="80"/>
      <c r="P18" s="66"/>
      <c r="Q18" s="85"/>
      <c r="R18" s="84"/>
      <c r="S18" s="84"/>
    </row>
    <row r="19" spans="1:19" ht="32.25" hidden="1" customHeight="1" x14ac:dyDescent="0.25">
      <c r="A19" s="58">
        <v>14</v>
      </c>
      <c r="B19" s="105"/>
      <c r="C19" s="65"/>
      <c r="D19" s="65"/>
      <c r="E19" s="58"/>
      <c r="F19" s="58"/>
      <c r="G19" s="58"/>
      <c r="H19" s="58"/>
      <c r="I19" s="58"/>
      <c r="J19" s="58"/>
      <c r="K19" s="61"/>
      <c r="L19" s="68"/>
      <c r="M19" s="68"/>
      <c r="N19" s="63"/>
      <c r="O19" s="80"/>
      <c r="P19" s="66"/>
      <c r="Q19" s="85"/>
      <c r="R19" s="84"/>
      <c r="S19" s="84"/>
    </row>
    <row r="20" spans="1:19" ht="26.25" hidden="1" customHeight="1" x14ac:dyDescent="0.25">
      <c r="A20" s="58">
        <v>15</v>
      </c>
      <c r="B20" s="105"/>
      <c r="C20" s="65"/>
      <c r="D20" s="65"/>
      <c r="E20" s="58"/>
      <c r="F20" s="58"/>
      <c r="G20" s="58"/>
      <c r="H20" s="58"/>
      <c r="I20" s="58"/>
      <c r="J20" s="58"/>
      <c r="K20" s="61"/>
      <c r="L20" s="68"/>
      <c r="M20" s="68"/>
      <c r="N20" s="66"/>
      <c r="O20" s="80"/>
      <c r="P20" s="66"/>
      <c r="Q20" s="66"/>
      <c r="R20" s="84"/>
      <c r="S20" s="84"/>
    </row>
    <row r="21" spans="1:19" ht="41.25" hidden="1" customHeight="1" x14ac:dyDescent="0.25">
      <c r="A21" s="58">
        <v>16</v>
      </c>
      <c r="B21" s="105"/>
      <c r="C21" s="65"/>
      <c r="D21" s="65"/>
      <c r="E21" s="58"/>
      <c r="F21" s="58"/>
      <c r="G21" s="58"/>
      <c r="H21" s="58"/>
      <c r="I21" s="58"/>
      <c r="J21" s="58"/>
      <c r="K21" s="61"/>
      <c r="L21" s="68"/>
      <c r="M21" s="68"/>
      <c r="N21" s="66"/>
      <c r="O21" s="66"/>
      <c r="P21" s="66"/>
      <c r="Q21" s="66"/>
      <c r="R21" s="66"/>
      <c r="S21" s="66"/>
    </row>
    <row r="22" spans="1:19" ht="41.25" hidden="1" customHeight="1" x14ac:dyDescent="0.25">
      <c r="A22" s="58">
        <v>17</v>
      </c>
      <c r="B22" s="105"/>
      <c r="C22" s="65"/>
      <c r="D22" s="65"/>
      <c r="E22" s="58"/>
      <c r="F22" s="58"/>
      <c r="G22" s="58"/>
      <c r="H22" s="58"/>
      <c r="I22" s="58"/>
      <c r="J22" s="58"/>
      <c r="K22" s="61"/>
      <c r="L22" s="68"/>
      <c r="M22" s="68"/>
      <c r="N22" s="66"/>
      <c r="O22" s="66"/>
      <c r="P22" s="66"/>
      <c r="Q22" s="66"/>
      <c r="R22" s="66"/>
      <c r="S22" s="66"/>
    </row>
    <row r="23" spans="1:19" ht="69" hidden="1" customHeight="1" x14ac:dyDescent="0.25">
      <c r="A23" s="58">
        <v>18</v>
      </c>
      <c r="B23" s="105"/>
      <c r="C23" s="65"/>
      <c r="D23" s="65"/>
      <c r="E23" s="58"/>
      <c r="F23" s="58"/>
      <c r="G23" s="58"/>
      <c r="H23" s="58"/>
      <c r="I23" s="58"/>
      <c r="J23" s="58"/>
      <c r="K23" s="61"/>
      <c r="L23" s="68"/>
      <c r="M23" s="68"/>
      <c r="N23" s="66"/>
      <c r="O23" s="66"/>
      <c r="P23" s="66"/>
      <c r="Q23" s="66"/>
      <c r="R23" s="66"/>
      <c r="S23" s="66"/>
    </row>
    <row r="25" spans="1:19" x14ac:dyDescent="0.25">
      <c r="B25" s="89" t="s">
        <v>98</v>
      </c>
    </row>
    <row r="26" spans="1:19" x14ac:dyDescent="0.25">
      <c r="B26" s="89" t="s">
        <v>62</v>
      </c>
    </row>
    <row r="27" spans="1:19" x14ac:dyDescent="0.25">
      <c r="B27" s="89" t="s">
        <v>99</v>
      </c>
    </row>
    <row r="28" spans="1:19" ht="18.75" x14ac:dyDescent="0.3">
      <c r="N28" s="33"/>
      <c r="O28" s="24"/>
      <c r="P28" s="24"/>
      <c r="Q28" s="24"/>
      <c r="R28" s="1" t="str">
        <f>'Водитель автобуса большой вмест'!R31</f>
        <v>А.Н. Боков</v>
      </c>
      <c r="S28" s="1"/>
    </row>
    <row r="29" spans="1:19" ht="18.75" x14ac:dyDescent="0.3">
      <c r="N29" s="33"/>
      <c r="R29" s="1"/>
      <c r="S29" s="1"/>
    </row>
    <row r="30" spans="1:19" ht="18.75" x14ac:dyDescent="0.3">
      <c r="N30" s="33"/>
      <c r="O30" s="24"/>
      <c r="P30" s="24"/>
      <c r="Q30" s="24"/>
      <c r="R30" s="1" t="str">
        <f>'Водитель автобуса большой вмест'!R33</f>
        <v>А.В. Андрусенко</v>
      </c>
      <c r="S30" s="1"/>
    </row>
    <row r="31" spans="1:19" ht="18.75" x14ac:dyDescent="0.3">
      <c r="N31" s="33"/>
      <c r="R31" s="1"/>
      <c r="S31" s="1"/>
    </row>
    <row r="32" spans="1:19" ht="18.75" x14ac:dyDescent="0.3">
      <c r="N32" s="33"/>
      <c r="O32" s="24"/>
      <c r="P32" s="24"/>
      <c r="Q32" s="24"/>
      <c r="R32" s="92" t="str">
        <f>'Водитель автобуса большой вмест'!R35</f>
        <v>Ю.А. Калинина</v>
      </c>
      <c r="S32" s="1"/>
    </row>
    <row r="33" spans="13:21" ht="18.75" x14ac:dyDescent="0.3">
      <c r="N33" s="33"/>
      <c r="R33" s="1"/>
      <c r="S33" s="1"/>
    </row>
    <row r="34" spans="13:21" ht="18.75" x14ac:dyDescent="0.3">
      <c r="M34" s="11"/>
      <c r="N34" s="10"/>
      <c r="O34" s="20"/>
      <c r="P34" s="20"/>
      <c r="Q34" s="20"/>
      <c r="R34" s="1" t="str">
        <f>'Водитель автобуса большой вмест'!R37</f>
        <v>А.С. Бровков</v>
      </c>
      <c r="S34" s="5"/>
      <c r="T34" s="11"/>
      <c r="U34" s="11"/>
    </row>
    <row r="35" spans="13:21" ht="18.75" x14ac:dyDescent="0.3">
      <c r="M35" s="11"/>
      <c r="N35" s="10"/>
      <c r="O35" s="11"/>
      <c r="P35" s="11"/>
      <c r="Q35" s="11"/>
      <c r="R35" s="1"/>
      <c r="S35" s="5"/>
      <c r="T35" s="11"/>
      <c r="U35" s="11"/>
    </row>
    <row r="36" spans="13:21" ht="18.75" x14ac:dyDescent="0.3">
      <c r="M36" s="11"/>
      <c r="N36" s="12"/>
      <c r="O36" s="21"/>
      <c r="P36" s="21"/>
      <c r="Q36" s="21"/>
      <c r="R36" s="1" t="str">
        <f>'Водитель автобуса большой вмест'!R39</f>
        <v>И.С. Галеева</v>
      </c>
      <c r="S36" s="5"/>
      <c r="T36" s="11"/>
      <c r="U36" s="11"/>
    </row>
    <row r="37" spans="13:21" ht="18.75" x14ac:dyDescent="0.3">
      <c r="M37" s="11"/>
      <c r="N37" s="10"/>
      <c r="O37" s="11"/>
      <c r="P37" s="11"/>
      <c r="Q37" s="11"/>
      <c r="R37" s="1"/>
      <c r="S37" s="5"/>
      <c r="T37" s="11"/>
      <c r="U37" s="11"/>
    </row>
    <row r="38" spans="13:21" ht="18.75" x14ac:dyDescent="0.3">
      <c r="M38" s="11"/>
      <c r="N38" s="10"/>
      <c r="O38" s="20"/>
      <c r="P38" s="20"/>
      <c r="Q38" s="20"/>
      <c r="R38" s="1" t="str">
        <f>'Водитель автобуса большой вмест'!R41</f>
        <v>Р.Т. Харитонова</v>
      </c>
      <c r="S38" s="5"/>
      <c r="T38" s="11"/>
      <c r="U38" s="11"/>
    </row>
    <row r="39" spans="13:21" ht="18.75" x14ac:dyDescent="0.3">
      <c r="M39" s="11"/>
      <c r="N39" s="10"/>
      <c r="O39" s="11"/>
      <c r="P39" s="11"/>
      <c r="Q39" s="11"/>
      <c r="R39" s="1"/>
      <c r="S39" s="22"/>
      <c r="T39" s="11"/>
      <c r="U39" s="11"/>
    </row>
    <row r="40" spans="13:21" ht="18.75" x14ac:dyDescent="0.3">
      <c r="M40" s="11"/>
      <c r="N40" s="7"/>
      <c r="O40" s="4"/>
      <c r="P40" s="4"/>
      <c r="Q40" s="4"/>
      <c r="R40" s="1" t="str">
        <f>'Водитель автобуса большой вмест'!R43</f>
        <v>М.Я. Юрьев</v>
      </c>
      <c r="S40" s="5"/>
      <c r="T40" s="11"/>
      <c r="U40" s="11"/>
    </row>
    <row r="41" spans="13:21" ht="18.75" x14ac:dyDescent="0.3">
      <c r="M41" s="11"/>
      <c r="N41" s="11"/>
      <c r="O41" s="11"/>
      <c r="P41" s="11"/>
      <c r="Q41" s="11"/>
      <c r="R41" s="1"/>
      <c r="S41" s="22"/>
      <c r="T41" s="11"/>
      <c r="U41" s="11"/>
    </row>
    <row r="42" spans="13:21" x14ac:dyDescent="0.25">
      <c r="M42" s="11"/>
      <c r="N42" s="11"/>
      <c r="O42" s="11"/>
      <c r="P42" s="11"/>
      <c r="Q42" s="11"/>
      <c r="R42" s="11"/>
      <c r="S42" s="11"/>
      <c r="T42" s="11"/>
      <c r="U42" s="11"/>
    </row>
    <row r="43" spans="13:21" x14ac:dyDescent="0.25">
      <c r="M43" s="11"/>
      <c r="N43" s="11"/>
      <c r="O43" s="11"/>
      <c r="P43" s="11"/>
      <c r="Q43" s="11"/>
      <c r="R43" s="11"/>
      <c r="S43" s="11"/>
      <c r="T43" s="11"/>
      <c r="U43" s="11"/>
    </row>
    <row r="44" spans="13:21" x14ac:dyDescent="0.25">
      <c r="M44" s="11"/>
      <c r="N44" s="11"/>
      <c r="O44" s="11"/>
      <c r="P44" s="11"/>
      <c r="Q44" s="11"/>
      <c r="R44" s="11"/>
      <c r="S44" s="11"/>
      <c r="T44" s="11"/>
      <c r="U44" s="11"/>
    </row>
    <row r="45" spans="13:21" x14ac:dyDescent="0.25">
      <c r="M45" s="11"/>
      <c r="N45" s="11"/>
      <c r="O45" s="11"/>
      <c r="P45" s="11"/>
      <c r="Q45" s="11"/>
      <c r="R45" s="11"/>
      <c r="S45" s="11"/>
      <c r="T45" s="11"/>
      <c r="U45" s="11"/>
    </row>
    <row r="46" spans="13:21" x14ac:dyDescent="0.25">
      <c r="M46" s="11"/>
      <c r="N46" s="11"/>
      <c r="O46" s="11"/>
      <c r="P46" s="11"/>
      <c r="Q46" s="11"/>
      <c r="R46" s="11"/>
      <c r="S46" s="11"/>
      <c r="T46" s="11"/>
      <c r="U46" s="11"/>
    </row>
    <row r="47" spans="13:21" x14ac:dyDescent="0.25">
      <c r="M47" s="11"/>
      <c r="N47" s="11"/>
      <c r="O47" s="11"/>
      <c r="P47" s="11"/>
      <c r="Q47" s="11"/>
      <c r="R47" s="11"/>
      <c r="S47" s="11"/>
      <c r="T47" s="11"/>
      <c r="U47" s="11"/>
    </row>
    <row r="48" spans="13:21" x14ac:dyDescent="0.25">
      <c r="M48" s="11"/>
      <c r="N48" s="11"/>
      <c r="O48" s="11"/>
      <c r="P48" s="11"/>
      <c r="Q48" s="11"/>
      <c r="R48" s="11"/>
      <c r="S48" s="11"/>
      <c r="T48" s="11"/>
      <c r="U48" s="11"/>
    </row>
  </sheetData>
  <mergeCells count="3">
    <mergeCell ref="B1:S1"/>
    <mergeCell ref="B2:S2"/>
    <mergeCell ref="A3:S3"/>
  </mergeCells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view="pageBreakPreview" zoomScale="96" zoomScaleNormal="100" zoomScaleSheetLayoutView="96" workbookViewId="0">
      <selection activeCell="L6" sqref="L6:L15"/>
    </sheetView>
  </sheetViews>
  <sheetFormatPr defaultRowHeight="15" x14ac:dyDescent="0.25"/>
  <cols>
    <col min="1" max="1" width="6" style="9" customWidth="1"/>
    <col min="2" max="2" width="33.7109375" style="23" customWidth="1"/>
    <col min="3" max="3" width="10.140625" style="9" hidden="1" customWidth="1"/>
    <col min="4" max="4" width="11.7109375" style="9" hidden="1" customWidth="1"/>
    <col min="5" max="5" width="28.28515625" style="9" hidden="1" customWidth="1"/>
    <col min="6" max="6" width="16" style="9" hidden="1" customWidth="1"/>
    <col min="7" max="7" width="14.5703125" style="9" hidden="1" customWidth="1"/>
    <col min="8" max="8" width="20.5703125" style="9" hidden="1" customWidth="1"/>
    <col min="9" max="9" width="14.85546875" style="9" hidden="1" customWidth="1"/>
    <col min="10" max="10" width="13.85546875" style="9" hidden="1" customWidth="1"/>
    <col min="11" max="11" width="0" style="9" hidden="1" customWidth="1"/>
    <col min="12" max="12" width="28.5703125" style="9" customWidth="1"/>
    <col min="13" max="13" width="22.85546875" style="9" customWidth="1"/>
    <col min="14" max="14" width="17.28515625" style="9" customWidth="1"/>
    <col min="15" max="15" width="12.140625" style="9" customWidth="1"/>
    <col min="16" max="16" width="22" style="9" customWidth="1"/>
    <col min="17" max="17" width="13.140625" style="9" customWidth="1"/>
    <col min="18" max="18" width="17.42578125" style="9" customWidth="1"/>
    <col min="19" max="19" width="38.28515625" style="9" customWidth="1"/>
    <col min="20" max="16384" width="9.140625" style="9"/>
  </cols>
  <sheetData>
    <row r="1" spans="1:20" ht="27" customHeight="1" x14ac:dyDescent="0.25">
      <c r="B1" s="144" t="s">
        <v>30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20" ht="25.5" customHeight="1" x14ac:dyDescent="0.25">
      <c r="B2" s="142" t="s">
        <v>70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20" ht="27" x14ac:dyDescent="0.25">
      <c r="A3" s="140" t="s">
        <v>24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3"/>
      <c r="M3" s="143"/>
      <c r="N3" s="143"/>
      <c r="O3" s="143"/>
      <c r="P3" s="143"/>
      <c r="Q3" s="143"/>
      <c r="R3" s="143"/>
      <c r="S3" s="143"/>
    </row>
    <row r="5" spans="1:20" ht="116.25" customHeight="1" x14ac:dyDescent="0.25">
      <c r="A5" s="13" t="s">
        <v>6</v>
      </c>
      <c r="B5" s="13" t="s">
        <v>31</v>
      </c>
      <c r="C5" s="13" t="s">
        <v>0</v>
      </c>
      <c r="D5" s="13" t="s">
        <v>10</v>
      </c>
      <c r="E5" s="13" t="s">
        <v>1</v>
      </c>
      <c r="F5" s="13" t="s">
        <v>9</v>
      </c>
      <c r="G5" s="13" t="s">
        <v>11</v>
      </c>
      <c r="H5" s="13" t="s">
        <v>2</v>
      </c>
      <c r="I5" s="13" t="s">
        <v>3</v>
      </c>
      <c r="J5" s="13" t="s">
        <v>4</v>
      </c>
      <c r="K5" s="13" t="s">
        <v>5</v>
      </c>
      <c r="L5" s="13" t="s">
        <v>39</v>
      </c>
      <c r="M5" s="13" t="s">
        <v>40</v>
      </c>
      <c r="N5" s="13" t="s">
        <v>33</v>
      </c>
      <c r="O5" s="8" t="s">
        <v>42</v>
      </c>
      <c r="P5" s="13" t="s">
        <v>32</v>
      </c>
      <c r="Q5" s="8" t="s">
        <v>43</v>
      </c>
      <c r="R5" s="13" t="s">
        <v>28</v>
      </c>
      <c r="S5" s="13" t="s">
        <v>29</v>
      </c>
    </row>
    <row r="6" spans="1:20" ht="34.5" customHeight="1" x14ac:dyDescent="0.25">
      <c r="A6" s="68">
        <v>1</v>
      </c>
      <c r="B6" s="105" t="s">
        <v>63</v>
      </c>
      <c r="C6" s="70"/>
      <c r="D6" s="70"/>
      <c r="E6" s="68"/>
      <c r="F6" s="68"/>
      <c r="G6" s="68"/>
      <c r="H6" s="68"/>
      <c r="I6" s="68"/>
      <c r="J6" s="68"/>
      <c r="K6" s="68"/>
      <c r="L6" s="68" t="s">
        <v>113</v>
      </c>
      <c r="M6" s="68" t="s">
        <v>54</v>
      </c>
      <c r="N6" s="66">
        <v>4</v>
      </c>
      <c r="O6" s="80">
        <v>0.38611111111111113</v>
      </c>
      <c r="P6" s="96">
        <v>11</v>
      </c>
      <c r="Q6" s="132" t="s">
        <v>100</v>
      </c>
      <c r="R6" s="84">
        <f>N6+P6</f>
        <v>15</v>
      </c>
      <c r="S6" s="123"/>
    </row>
    <row r="7" spans="1:20" ht="36" customHeight="1" x14ac:dyDescent="0.25">
      <c r="A7" s="71">
        <v>2</v>
      </c>
      <c r="B7" s="105" t="s">
        <v>64</v>
      </c>
      <c r="C7" s="70"/>
      <c r="D7" s="70"/>
      <c r="E7" s="72"/>
      <c r="F7" s="68"/>
      <c r="G7" s="68"/>
      <c r="H7" s="68"/>
      <c r="I7" s="68"/>
      <c r="J7" s="68"/>
      <c r="K7" s="68"/>
      <c r="L7" s="68" t="s">
        <v>113</v>
      </c>
      <c r="M7" s="68" t="s">
        <v>54</v>
      </c>
      <c r="N7" s="66" t="s">
        <v>61</v>
      </c>
      <c r="O7" s="80" t="s">
        <v>35</v>
      </c>
      <c r="P7" s="80" t="s">
        <v>35</v>
      </c>
      <c r="Q7" s="80" t="s">
        <v>35</v>
      </c>
      <c r="R7" s="80" t="s">
        <v>35</v>
      </c>
      <c r="S7" s="80" t="s">
        <v>35</v>
      </c>
    </row>
    <row r="8" spans="1:20" ht="28.5" x14ac:dyDescent="0.25">
      <c r="A8" s="68">
        <v>3</v>
      </c>
      <c r="B8" s="105" t="s">
        <v>80</v>
      </c>
      <c r="C8" s="70"/>
      <c r="D8" s="70"/>
      <c r="E8" s="72"/>
      <c r="F8" s="68"/>
      <c r="G8" s="68"/>
      <c r="H8" s="68"/>
      <c r="I8" s="68"/>
      <c r="J8" s="68"/>
      <c r="K8" s="71"/>
      <c r="L8" s="68" t="s">
        <v>113</v>
      </c>
      <c r="M8" s="68" t="s">
        <v>54</v>
      </c>
      <c r="N8" s="66" t="s">
        <v>61</v>
      </c>
      <c r="O8" s="80" t="s">
        <v>35</v>
      </c>
      <c r="P8" s="80" t="s">
        <v>35</v>
      </c>
      <c r="Q8" s="80" t="s">
        <v>35</v>
      </c>
      <c r="R8" s="80" t="s">
        <v>35</v>
      </c>
      <c r="S8" s="80" t="s">
        <v>35</v>
      </c>
    </row>
    <row r="9" spans="1:20" ht="21.75" customHeight="1" x14ac:dyDescent="0.25">
      <c r="A9" s="71">
        <v>4</v>
      </c>
      <c r="B9" s="105" t="s">
        <v>81</v>
      </c>
      <c r="C9" s="70"/>
      <c r="D9" s="70"/>
      <c r="E9" s="68"/>
      <c r="F9" s="68"/>
      <c r="G9" s="68"/>
      <c r="H9" s="68"/>
      <c r="I9" s="68"/>
      <c r="J9" s="68"/>
      <c r="K9" s="71"/>
      <c r="L9" s="68" t="s">
        <v>113</v>
      </c>
      <c r="M9" s="68" t="s">
        <v>54</v>
      </c>
      <c r="N9" s="66">
        <v>6</v>
      </c>
      <c r="O9" s="80">
        <v>0.12361111111111112</v>
      </c>
      <c r="P9" s="96">
        <v>15</v>
      </c>
      <c r="Q9" s="132" t="s">
        <v>101</v>
      </c>
      <c r="R9" s="84">
        <f>N9+P9</f>
        <v>21</v>
      </c>
      <c r="S9" s="18" t="s">
        <v>50</v>
      </c>
    </row>
    <row r="10" spans="1:20" ht="29.25" customHeight="1" x14ac:dyDescent="0.25">
      <c r="A10" s="68">
        <v>5</v>
      </c>
      <c r="B10" s="105" t="s">
        <v>49</v>
      </c>
      <c r="C10" s="70"/>
      <c r="D10" s="70"/>
      <c r="E10" s="68"/>
      <c r="F10" s="68"/>
      <c r="G10" s="68"/>
      <c r="H10" s="68"/>
      <c r="I10" s="68"/>
      <c r="J10" s="68"/>
      <c r="K10" s="73"/>
      <c r="L10" s="68" t="s">
        <v>113</v>
      </c>
      <c r="M10" s="68" t="s">
        <v>54</v>
      </c>
      <c r="N10" s="66" t="s">
        <v>61</v>
      </c>
      <c r="O10" s="80" t="s">
        <v>35</v>
      </c>
      <c r="P10" s="80" t="s">
        <v>35</v>
      </c>
      <c r="Q10" s="80" t="s">
        <v>35</v>
      </c>
      <c r="R10" s="80" t="s">
        <v>35</v>
      </c>
      <c r="S10" s="80" t="s">
        <v>35</v>
      </c>
    </row>
    <row r="11" spans="1:20" ht="48.75" customHeight="1" x14ac:dyDescent="0.25">
      <c r="A11" s="71">
        <v>6</v>
      </c>
      <c r="B11" s="105" t="s">
        <v>82</v>
      </c>
      <c r="C11" s="70"/>
      <c r="D11" s="70"/>
      <c r="E11" s="68"/>
      <c r="F11" s="68"/>
      <c r="G11" s="68"/>
      <c r="H11" s="68"/>
      <c r="I11" s="68"/>
      <c r="J11" s="68"/>
      <c r="K11" s="73"/>
      <c r="L11" s="68" t="s">
        <v>113</v>
      </c>
      <c r="M11" s="68" t="s">
        <v>73</v>
      </c>
      <c r="N11" s="80" t="s">
        <v>35</v>
      </c>
      <c r="O11" s="80" t="s">
        <v>35</v>
      </c>
      <c r="P11" s="80" t="s">
        <v>35</v>
      </c>
      <c r="Q11" s="80" t="s">
        <v>35</v>
      </c>
      <c r="R11" s="80" t="s">
        <v>35</v>
      </c>
      <c r="S11" s="80" t="s">
        <v>35</v>
      </c>
    </row>
    <row r="12" spans="1:20" ht="26.25" customHeight="1" x14ac:dyDescent="0.25">
      <c r="A12" s="68">
        <v>7</v>
      </c>
      <c r="B12" s="105" t="s">
        <v>83</v>
      </c>
      <c r="C12" s="70"/>
      <c r="D12" s="70"/>
      <c r="E12" s="68"/>
      <c r="F12" s="68"/>
      <c r="G12" s="68"/>
      <c r="H12" s="68"/>
      <c r="I12" s="68"/>
      <c r="J12" s="68"/>
      <c r="K12" s="73"/>
      <c r="L12" s="68" t="s">
        <v>113</v>
      </c>
      <c r="M12" s="68" t="s">
        <v>54</v>
      </c>
      <c r="N12" s="66" t="s">
        <v>61</v>
      </c>
      <c r="O12" s="80" t="s">
        <v>35</v>
      </c>
      <c r="P12" s="80" t="s">
        <v>35</v>
      </c>
      <c r="Q12" s="80" t="s">
        <v>35</v>
      </c>
      <c r="R12" s="80" t="s">
        <v>35</v>
      </c>
      <c r="S12" s="80" t="s">
        <v>35</v>
      </c>
    </row>
    <row r="13" spans="1:20" ht="28.5" customHeight="1" x14ac:dyDescent="0.25">
      <c r="A13" s="71">
        <v>8</v>
      </c>
      <c r="B13" s="105" t="s">
        <v>84</v>
      </c>
      <c r="C13" s="70"/>
      <c r="D13" s="70"/>
      <c r="E13" s="68"/>
      <c r="F13" s="68"/>
      <c r="G13" s="68"/>
      <c r="H13" s="68"/>
      <c r="I13" s="68"/>
      <c r="J13" s="68"/>
      <c r="K13" s="73"/>
      <c r="L13" s="68" t="s">
        <v>113</v>
      </c>
      <c r="M13" s="68" t="s">
        <v>54</v>
      </c>
      <c r="N13" s="66">
        <v>4</v>
      </c>
      <c r="O13" s="80">
        <v>0.56736111111111109</v>
      </c>
      <c r="P13" s="96">
        <v>14.5</v>
      </c>
      <c r="Q13" s="132" t="s">
        <v>102</v>
      </c>
      <c r="R13" s="84">
        <f>N13+P13</f>
        <v>18.5</v>
      </c>
      <c r="S13" s="18" t="s">
        <v>51</v>
      </c>
    </row>
    <row r="14" spans="1:20" ht="30" customHeight="1" x14ac:dyDescent="0.25">
      <c r="A14" s="68">
        <v>9</v>
      </c>
      <c r="B14" s="105" t="s">
        <v>85</v>
      </c>
      <c r="C14" s="70"/>
      <c r="D14" s="70"/>
      <c r="E14" s="68"/>
      <c r="F14" s="68"/>
      <c r="G14" s="68"/>
      <c r="H14" s="68"/>
      <c r="I14" s="68"/>
      <c r="J14" s="68"/>
      <c r="K14" s="73"/>
      <c r="L14" s="68" t="s">
        <v>113</v>
      </c>
      <c r="M14" s="68" t="s">
        <v>54</v>
      </c>
      <c r="N14" s="66" t="s">
        <v>61</v>
      </c>
      <c r="O14" s="80" t="s">
        <v>35</v>
      </c>
      <c r="P14" s="80" t="s">
        <v>35</v>
      </c>
      <c r="Q14" s="80" t="s">
        <v>35</v>
      </c>
      <c r="R14" s="80" t="s">
        <v>35</v>
      </c>
      <c r="S14" s="80" t="s">
        <v>35</v>
      </c>
    </row>
    <row r="15" spans="1:20" ht="31.5" customHeight="1" x14ac:dyDescent="0.25">
      <c r="A15" s="71">
        <v>10</v>
      </c>
      <c r="B15" s="105" t="s">
        <v>65</v>
      </c>
      <c r="C15" s="70"/>
      <c r="D15" s="70"/>
      <c r="E15" s="68"/>
      <c r="F15" s="68"/>
      <c r="G15" s="68"/>
      <c r="H15" s="68"/>
      <c r="I15" s="68"/>
      <c r="J15" s="68"/>
      <c r="K15" s="71"/>
      <c r="L15" s="68" t="s">
        <v>113</v>
      </c>
      <c r="M15" s="69" t="s">
        <v>54</v>
      </c>
      <c r="N15" s="66">
        <v>4</v>
      </c>
      <c r="O15" s="125">
        <v>0.34097222222222223</v>
      </c>
      <c r="P15" s="96">
        <v>12</v>
      </c>
      <c r="Q15" s="66" t="s">
        <v>103</v>
      </c>
      <c r="R15" s="84">
        <f>N15+P15</f>
        <v>16</v>
      </c>
      <c r="S15" s="18" t="s">
        <v>52</v>
      </c>
      <c r="T15" s="30"/>
    </row>
    <row r="16" spans="1:20" x14ac:dyDescent="0.25">
      <c r="A16" s="11"/>
      <c r="B16" s="106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2:22" x14ac:dyDescent="0.25">
      <c r="B17" s="89" t="s">
        <v>104</v>
      </c>
    </row>
    <row r="18" spans="2:22" x14ac:dyDescent="0.25">
      <c r="B18" s="89" t="s">
        <v>105</v>
      </c>
    </row>
    <row r="19" spans="2:22" x14ac:dyDescent="0.25">
      <c r="B19" s="89" t="s">
        <v>106</v>
      </c>
    </row>
    <row r="21" spans="2:22" ht="18.75" x14ac:dyDescent="0.3">
      <c r="N21" s="33"/>
      <c r="O21" s="24"/>
      <c r="P21" s="24"/>
      <c r="Q21" s="24"/>
      <c r="R21" s="1" t="str">
        <f>'Водитель автобуса большой вмест'!R31</f>
        <v>А.Н. Боков</v>
      </c>
      <c r="S21" s="1"/>
    </row>
    <row r="22" spans="2:22" ht="18.75" x14ac:dyDescent="0.3">
      <c r="N22" s="33"/>
      <c r="R22" s="1"/>
      <c r="S22" s="1"/>
    </row>
    <row r="23" spans="2:22" ht="18.75" x14ac:dyDescent="0.3">
      <c r="N23" s="33"/>
      <c r="O23" s="24"/>
      <c r="P23" s="24"/>
      <c r="Q23" s="24"/>
      <c r="R23" s="1" t="str">
        <f>'Водитель автобуса большой вмест'!R33</f>
        <v>А.В. Андрусенко</v>
      </c>
      <c r="S23" s="1"/>
    </row>
    <row r="24" spans="2:22" ht="18.75" x14ac:dyDescent="0.3">
      <c r="N24" s="33"/>
      <c r="R24" s="1"/>
      <c r="S24" s="1"/>
    </row>
    <row r="25" spans="2:22" ht="18.75" x14ac:dyDescent="0.3">
      <c r="N25" s="33"/>
      <c r="O25" s="24"/>
      <c r="P25" s="24"/>
      <c r="Q25" s="24"/>
      <c r="R25" s="1" t="str">
        <f>'Водитель автобуса большой вмест'!R35</f>
        <v>Ю.А. Калинина</v>
      </c>
      <c r="S25" s="1"/>
    </row>
    <row r="26" spans="2:22" ht="18.75" x14ac:dyDescent="0.3">
      <c r="N26" s="33"/>
      <c r="R26" s="1"/>
      <c r="S26" s="1"/>
    </row>
    <row r="27" spans="2:22" ht="18.75" x14ac:dyDescent="0.3">
      <c r="M27" s="11"/>
      <c r="N27" s="10"/>
      <c r="O27" s="20"/>
      <c r="P27" s="20"/>
      <c r="Q27" s="20"/>
      <c r="R27" s="1" t="str">
        <f>'Водитель автобуса большой вмест'!R37</f>
        <v>А.С. Бровков</v>
      </c>
      <c r="S27" s="3"/>
      <c r="T27" s="11"/>
      <c r="U27" s="11"/>
      <c r="V27" s="11"/>
    </row>
    <row r="28" spans="2:22" ht="18.75" x14ac:dyDescent="0.3">
      <c r="M28" s="11"/>
      <c r="N28" s="10"/>
      <c r="O28" s="11"/>
      <c r="P28" s="11"/>
      <c r="Q28" s="11"/>
      <c r="R28" s="1"/>
      <c r="S28" s="3"/>
      <c r="T28" s="11"/>
      <c r="U28" s="11"/>
      <c r="V28" s="11"/>
    </row>
    <row r="29" spans="2:22" ht="18.75" x14ac:dyDescent="0.3">
      <c r="M29" s="11"/>
      <c r="N29" s="12"/>
      <c r="O29" s="21"/>
      <c r="P29" s="21"/>
      <c r="Q29" s="20"/>
      <c r="R29" s="1" t="str">
        <f>'Водитель автобуса большой вмест'!R39</f>
        <v>И.С. Галеева</v>
      </c>
      <c r="S29" s="3"/>
      <c r="T29" s="11"/>
      <c r="U29" s="11"/>
      <c r="V29" s="11"/>
    </row>
    <row r="30" spans="2:22" ht="18.75" x14ac:dyDescent="0.3">
      <c r="M30" s="11"/>
      <c r="N30" s="10"/>
      <c r="O30" s="11"/>
      <c r="P30" s="11"/>
      <c r="Q30" s="11"/>
      <c r="R30" s="1"/>
      <c r="S30" s="3"/>
      <c r="T30" s="11"/>
      <c r="U30" s="11"/>
      <c r="V30" s="11"/>
    </row>
    <row r="31" spans="2:22" ht="18.75" x14ac:dyDescent="0.3">
      <c r="M31" s="11"/>
      <c r="N31" s="10"/>
      <c r="O31" s="20"/>
      <c r="P31" s="20"/>
      <c r="Q31" s="20"/>
      <c r="R31" s="1" t="str">
        <f>'Водитель автобуса большой вмест'!R41</f>
        <v>Р.Т. Харитонова</v>
      </c>
      <c r="S31" s="3"/>
      <c r="T31" s="11"/>
      <c r="U31" s="11"/>
      <c r="V31" s="11"/>
    </row>
    <row r="32" spans="2:22" ht="18.75" x14ac:dyDescent="0.3">
      <c r="M32" s="11"/>
      <c r="N32" s="10"/>
      <c r="O32" s="11"/>
      <c r="P32" s="11"/>
      <c r="Q32" s="11"/>
      <c r="R32" s="1"/>
      <c r="S32" s="11"/>
      <c r="T32" s="11"/>
      <c r="U32" s="11"/>
      <c r="V32" s="11"/>
    </row>
    <row r="33" spans="13:22" ht="18.75" x14ac:dyDescent="0.3">
      <c r="M33" s="11"/>
      <c r="N33" s="7"/>
      <c r="O33" s="4"/>
      <c r="P33" s="4"/>
      <c r="Q33" s="4"/>
      <c r="R33" s="1" t="str">
        <f>'Водитель автобуса большой вмест'!R43</f>
        <v>М.Я. Юрьев</v>
      </c>
      <c r="S33" s="3"/>
      <c r="T33" s="11"/>
      <c r="U33" s="11"/>
      <c r="V33" s="11"/>
    </row>
    <row r="34" spans="13:22" ht="18.75" x14ac:dyDescent="0.3">
      <c r="M34" s="11"/>
      <c r="N34" s="11"/>
      <c r="O34" s="11"/>
      <c r="P34" s="11"/>
      <c r="Q34" s="11"/>
      <c r="R34" s="1"/>
      <c r="S34" s="11"/>
      <c r="T34" s="11"/>
      <c r="U34" s="11"/>
      <c r="V34" s="11"/>
    </row>
    <row r="35" spans="13:22" x14ac:dyDescent="0.25"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3:22" x14ac:dyDescent="0.25"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3:22" x14ac:dyDescent="0.25"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3:22" x14ac:dyDescent="0.25"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3:22" x14ac:dyDescent="0.25"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3:22" x14ac:dyDescent="0.25"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3:22" x14ac:dyDescent="0.25"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3:22" x14ac:dyDescent="0.25">
      <c r="M42" s="11"/>
      <c r="N42" s="11"/>
      <c r="O42" s="11"/>
      <c r="P42" s="11"/>
      <c r="Q42" s="11"/>
      <c r="R42" s="11"/>
      <c r="S42" s="11"/>
      <c r="T42" s="11"/>
      <c r="U42" s="11"/>
      <c r="V42" s="11"/>
    </row>
  </sheetData>
  <mergeCells count="3">
    <mergeCell ref="B1:S1"/>
    <mergeCell ref="B2:S2"/>
    <mergeCell ref="A3:S3"/>
  </mergeCells>
  <pageMargins left="0.7" right="0.7" top="0.75" bottom="0.75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view="pageBreakPreview" zoomScale="60" zoomScaleNormal="100" workbookViewId="0">
      <selection activeCell="N33" sqref="N33"/>
    </sheetView>
  </sheetViews>
  <sheetFormatPr defaultRowHeight="15" x14ac:dyDescent="0.25"/>
  <cols>
    <col min="1" max="1" width="6.140625" style="9" customWidth="1"/>
    <col min="2" max="2" width="34.5703125" style="23" customWidth="1"/>
    <col min="3" max="3" width="10.140625" style="9" hidden="1" customWidth="1"/>
    <col min="4" max="4" width="11.7109375" style="9" hidden="1" customWidth="1"/>
    <col min="5" max="5" width="28.28515625" style="9" hidden="1" customWidth="1"/>
    <col min="6" max="6" width="16" style="9" hidden="1" customWidth="1"/>
    <col min="7" max="7" width="14.5703125" style="9" hidden="1" customWidth="1"/>
    <col min="8" max="8" width="20.5703125" style="9" hidden="1" customWidth="1"/>
    <col min="9" max="9" width="16.42578125" style="9" hidden="1" customWidth="1"/>
    <col min="10" max="10" width="13.85546875" style="9" hidden="1" customWidth="1"/>
    <col min="11" max="11" width="4.7109375" style="9" hidden="1" customWidth="1"/>
    <col min="12" max="12" width="24.5703125" style="9" customWidth="1"/>
    <col min="13" max="13" width="23.85546875" style="9" customWidth="1"/>
    <col min="14" max="14" width="21.28515625" style="9" customWidth="1"/>
    <col min="15" max="15" width="12.140625" style="9" customWidth="1"/>
    <col min="16" max="16" width="18.7109375" style="9" customWidth="1"/>
    <col min="17" max="17" width="12.85546875" style="9" customWidth="1"/>
    <col min="18" max="18" width="18.42578125" style="9" customWidth="1"/>
    <col min="19" max="19" width="19.85546875" style="9" customWidth="1"/>
    <col min="20" max="16384" width="9.140625" style="9"/>
  </cols>
  <sheetData>
    <row r="1" spans="1:20" ht="25.5" x14ac:dyDescent="0.25">
      <c r="B1" s="144" t="s">
        <v>30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20" ht="25.5" x14ac:dyDescent="0.25">
      <c r="B2" s="142" t="s">
        <v>70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20" ht="27" x14ac:dyDescent="0.25">
      <c r="A3" s="140" t="s">
        <v>25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3"/>
      <c r="M3" s="143"/>
      <c r="N3" s="143"/>
      <c r="O3" s="143"/>
      <c r="P3" s="143"/>
      <c r="Q3" s="143"/>
      <c r="R3" s="143"/>
      <c r="S3" s="143"/>
    </row>
    <row r="5" spans="1:20" ht="132" customHeight="1" x14ac:dyDescent="0.25">
      <c r="A5" s="8" t="s">
        <v>6</v>
      </c>
      <c r="B5" s="8" t="s">
        <v>31</v>
      </c>
      <c r="C5" s="8" t="s">
        <v>0</v>
      </c>
      <c r="D5" s="8" t="s">
        <v>10</v>
      </c>
      <c r="E5" s="8" t="s">
        <v>1</v>
      </c>
      <c r="F5" s="8" t="s">
        <v>9</v>
      </c>
      <c r="G5" s="8" t="s">
        <v>11</v>
      </c>
      <c r="H5" s="8" t="s">
        <v>2</v>
      </c>
      <c r="I5" s="8" t="s">
        <v>3</v>
      </c>
      <c r="J5" s="8" t="s">
        <v>4</v>
      </c>
      <c r="K5" s="8" t="s">
        <v>5</v>
      </c>
      <c r="L5" s="13" t="s">
        <v>39</v>
      </c>
      <c r="M5" s="13" t="s">
        <v>40</v>
      </c>
      <c r="N5" s="13" t="s">
        <v>33</v>
      </c>
      <c r="O5" s="8" t="s">
        <v>42</v>
      </c>
      <c r="P5" s="13" t="s">
        <v>32</v>
      </c>
      <c r="Q5" s="8" t="s">
        <v>43</v>
      </c>
      <c r="R5" s="13" t="s">
        <v>28</v>
      </c>
      <c r="S5" s="13" t="s">
        <v>29</v>
      </c>
    </row>
    <row r="6" spans="1:20" ht="39" customHeight="1" x14ac:dyDescent="0.25">
      <c r="A6" s="41">
        <v>1</v>
      </c>
      <c r="B6" s="113"/>
      <c r="C6" s="43"/>
      <c r="D6" s="43"/>
      <c r="E6" s="41"/>
      <c r="F6" s="41"/>
      <c r="G6" s="41"/>
      <c r="H6" s="41"/>
      <c r="I6" s="41"/>
      <c r="J6" s="41"/>
      <c r="K6" s="41"/>
      <c r="L6" s="42"/>
      <c r="M6" s="47"/>
      <c r="N6" s="66" t="s">
        <v>35</v>
      </c>
      <c r="O6" s="66" t="s">
        <v>35</v>
      </c>
      <c r="P6" s="66" t="s">
        <v>35</v>
      </c>
      <c r="Q6" s="66" t="s">
        <v>35</v>
      </c>
      <c r="R6" s="66" t="s">
        <v>35</v>
      </c>
      <c r="S6" s="66" t="s">
        <v>35</v>
      </c>
    </row>
    <row r="7" spans="1:20" ht="48.75" hidden="1" customHeight="1" x14ac:dyDescent="0.25">
      <c r="A7" s="44"/>
      <c r="B7" s="107"/>
      <c r="C7" s="43"/>
      <c r="D7" s="43"/>
      <c r="E7" s="74"/>
      <c r="F7" s="41"/>
      <c r="G7" s="41"/>
      <c r="H7" s="41"/>
      <c r="I7" s="41"/>
      <c r="J7" s="41"/>
      <c r="K7" s="41"/>
      <c r="L7" s="42"/>
      <c r="M7" s="47"/>
      <c r="N7" s="66"/>
      <c r="O7" s="80"/>
      <c r="P7" s="66"/>
      <c r="Q7" s="86"/>
      <c r="R7" s="84"/>
      <c r="S7" s="87"/>
    </row>
    <row r="8" spans="1:20" ht="70.5" hidden="1" customHeight="1" x14ac:dyDescent="0.25">
      <c r="A8" s="44"/>
      <c r="B8" s="107"/>
      <c r="C8" s="43"/>
      <c r="D8" s="43"/>
      <c r="E8" s="41"/>
      <c r="F8" s="41"/>
      <c r="G8" s="41"/>
      <c r="H8" s="41"/>
      <c r="I8" s="41"/>
      <c r="J8" s="41"/>
      <c r="K8" s="41"/>
      <c r="L8" s="42"/>
      <c r="M8" s="42"/>
      <c r="N8" s="63"/>
      <c r="O8" s="63"/>
      <c r="P8" s="63"/>
      <c r="Q8" s="63"/>
      <c r="R8" s="63"/>
      <c r="S8" s="46"/>
    </row>
    <row r="9" spans="1:20" x14ac:dyDescent="0.25">
      <c r="L9" s="31"/>
      <c r="M9" s="32"/>
      <c r="N9" s="31"/>
      <c r="O9" s="31"/>
      <c r="P9" s="31"/>
      <c r="Q9" s="31"/>
      <c r="R9" s="31"/>
      <c r="S9" s="31"/>
      <c r="T9" s="33"/>
    </row>
    <row r="10" spans="1:20" x14ac:dyDescent="0.25">
      <c r="B10" s="19" t="s">
        <v>16</v>
      </c>
      <c r="L10" s="33"/>
      <c r="M10" s="34"/>
      <c r="N10" s="33"/>
      <c r="O10" s="33"/>
      <c r="P10" s="33"/>
      <c r="Q10" s="33"/>
      <c r="R10" s="33"/>
      <c r="S10" s="33"/>
      <c r="T10" s="33"/>
    </row>
    <row r="11" spans="1:20" ht="18.75" customHeight="1" x14ac:dyDescent="0.25">
      <c r="B11" s="19" t="s">
        <v>57</v>
      </c>
    </row>
    <row r="12" spans="1:20" ht="18.75" customHeight="1" x14ac:dyDescent="0.25">
      <c r="B12" s="19"/>
    </row>
    <row r="14" spans="1:20" ht="18.75" x14ac:dyDescent="0.3">
      <c r="N14" s="33"/>
      <c r="O14" s="24"/>
      <c r="P14" s="24"/>
      <c r="Q14" s="24"/>
      <c r="R14" s="1" t="str">
        <f>'Водитель автобуса большой вмест'!R31</f>
        <v>А.Н. Боков</v>
      </c>
      <c r="S14" s="1"/>
    </row>
    <row r="15" spans="1:20" ht="18.75" x14ac:dyDescent="0.3">
      <c r="N15" s="33"/>
      <c r="R15" s="1"/>
      <c r="S15" s="1"/>
    </row>
    <row r="16" spans="1:20" ht="18.75" x14ac:dyDescent="0.3">
      <c r="N16" s="33"/>
      <c r="O16" s="24"/>
      <c r="P16" s="24"/>
      <c r="Q16" s="24"/>
      <c r="R16" s="1" t="str">
        <f>'Водитель автобуса большой вмест'!R33</f>
        <v>А.В. Андрусенко</v>
      </c>
      <c r="S16" s="1"/>
    </row>
    <row r="17" spans="14:19" ht="18.75" x14ac:dyDescent="0.3">
      <c r="N17" s="10"/>
      <c r="O17" s="11"/>
      <c r="P17" s="11"/>
      <c r="Q17" s="11"/>
      <c r="R17" s="1"/>
      <c r="S17" s="3"/>
    </row>
    <row r="18" spans="14:19" ht="18.75" x14ac:dyDescent="0.3">
      <c r="N18" s="10"/>
      <c r="O18" s="20"/>
      <c r="P18" s="20"/>
      <c r="Q18" s="20"/>
      <c r="R18" s="1" t="str">
        <f>'Водитель автобуса большой вмест'!R35</f>
        <v>Ю.А. Калинина</v>
      </c>
      <c r="S18" s="5"/>
    </row>
    <row r="19" spans="14:19" ht="18.75" x14ac:dyDescent="0.3">
      <c r="N19" s="10"/>
      <c r="O19" s="11"/>
      <c r="P19" s="11"/>
      <c r="Q19" s="11"/>
      <c r="R19" s="1"/>
      <c r="S19" s="5"/>
    </row>
    <row r="20" spans="14:19" ht="18.75" x14ac:dyDescent="0.3">
      <c r="N20" s="10"/>
      <c r="O20" s="20"/>
      <c r="P20" s="20"/>
      <c r="Q20" s="21"/>
      <c r="R20" s="1" t="str">
        <f>'Водитель автобуса большой вмест'!R37</f>
        <v>А.С. Бровков</v>
      </c>
      <c r="S20" s="5"/>
    </row>
    <row r="21" spans="14:19" ht="18.75" x14ac:dyDescent="0.3">
      <c r="N21" s="10"/>
      <c r="O21" s="11"/>
      <c r="P21" s="11"/>
      <c r="Q21" s="11"/>
      <c r="R21" s="1"/>
      <c r="S21" s="5"/>
    </row>
    <row r="22" spans="14:19" ht="18.75" x14ac:dyDescent="0.3">
      <c r="N22" s="12"/>
      <c r="O22" s="21"/>
      <c r="P22" s="21"/>
      <c r="Q22" s="21"/>
      <c r="R22" s="1" t="str">
        <f>'Водитель автобуса большой вмест'!R39</f>
        <v>И.С. Галеева</v>
      </c>
      <c r="S22" s="5"/>
    </row>
    <row r="23" spans="14:19" ht="18.75" x14ac:dyDescent="0.3">
      <c r="N23" s="10"/>
      <c r="O23" s="11"/>
      <c r="P23" s="11"/>
      <c r="Q23" s="11"/>
      <c r="R23" s="1"/>
      <c r="S23" s="5"/>
    </row>
    <row r="24" spans="14:19" ht="18.75" x14ac:dyDescent="0.3">
      <c r="N24" s="10"/>
      <c r="O24" s="20"/>
      <c r="P24" s="20"/>
      <c r="Q24" s="20"/>
      <c r="R24" s="1" t="str">
        <f>'Водитель автобуса большой вмест'!R41</f>
        <v>Р.Т. Харитонова</v>
      </c>
      <c r="S24" s="5"/>
    </row>
    <row r="25" spans="14:19" ht="18.75" x14ac:dyDescent="0.3">
      <c r="N25" s="10"/>
      <c r="O25" s="11"/>
      <c r="P25" s="11"/>
      <c r="Q25" s="11"/>
      <c r="R25" s="1"/>
      <c r="S25" s="22"/>
    </row>
    <row r="26" spans="14:19" ht="18.75" x14ac:dyDescent="0.3">
      <c r="N26" s="7"/>
      <c r="O26" s="4"/>
      <c r="P26" s="4"/>
      <c r="Q26" s="4"/>
      <c r="R26" s="1" t="str">
        <f>'Водитель автобуса большой вмест'!R43</f>
        <v>М.Я. Юрьев</v>
      </c>
      <c r="S26" s="5"/>
    </row>
    <row r="27" spans="14:19" ht="18.75" x14ac:dyDescent="0.3">
      <c r="N27" s="11"/>
      <c r="O27" s="11"/>
      <c r="P27" s="11"/>
      <c r="Q27" s="11"/>
      <c r="R27" s="1"/>
      <c r="S27" s="22"/>
    </row>
    <row r="28" spans="14:19" x14ac:dyDescent="0.25">
      <c r="N28" s="11"/>
      <c r="O28" s="11"/>
      <c r="P28" s="11"/>
      <c r="Q28" s="11"/>
      <c r="R28" s="22"/>
      <c r="S28" s="22"/>
    </row>
    <row r="29" spans="14:19" x14ac:dyDescent="0.25">
      <c r="N29" s="11"/>
      <c r="O29" s="11"/>
      <c r="P29" s="11"/>
      <c r="Q29" s="11"/>
      <c r="R29" s="11"/>
      <c r="S29" s="11"/>
    </row>
    <row r="30" spans="14:19" x14ac:dyDescent="0.25">
      <c r="N30" s="11"/>
      <c r="O30" s="11"/>
      <c r="P30" s="11"/>
      <c r="Q30" s="11"/>
      <c r="R30" s="11"/>
      <c r="S30" s="11"/>
    </row>
    <row r="31" spans="14:19" x14ac:dyDescent="0.25">
      <c r="N31" s="11"/>
      <c r="O31" s="11"/>
      <c r="P31" s="11"/>
      <c r="Q31" s="11"/>
      <c r="R31" s="11"/>
      <c r="S31" s="11"/>
    </row>
  </sheetData>
  <mergeCells count="3">
    <mergeCell ref="B1:S1"/>
    <mergeCell ref="B2:S2"/>
    <mergeCell ref="A3:S3"/>
  </mergeCells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view="pageBreakPreview" zoomScale="96" zoomScaleNormal="100" zoomScaleSheetLayoutView="96" workbookViewId="0">
      <selection activeCell="V32" sqref="V32"/>
    </sheetView>
  </sheetViews>
  <sheetFormatPr defaultRowHeight="15" x14ac:dyDescent="0.25"/>
  <cols>
    <col min="1" max="1" width="4.5703125" style="9" customWidth="1"/>
    <col min="2" max="2" width="32.5703125" style="23" customWidth="1"/>
    <col min="3" max="3" width="9.140625" style="9" hidden="1" customWidth="1"/>
    <col min="4" max="4" width="21.140625" style="9" hidden="1" customWidth="1"/>
    <col min="5" max="5" width="18" style="9" hidden="1" customWidth="1"/>
    <col min="6" max="6" width="12.7109375" style="9" hidden="1" customWidth="1"/>
    <col min="7" max="7" width="12.28515625" style="9" hidden="1" customWidth="1"/>
    <col min="8" max="8" width="11.42578125" style="9" hidden="1" customWidth="1"/>
    <col min="9" max="9" width="12.140625" style="9" hidden="1" customWidth="1"/>
    <col min="10" max="10" width="13.42578125" style="9" hidden="1" customWidth="1"/>
    <col min="11" max="11" width="9.7109375" style="9" hidden="1" customWidth="1"/>
    <col min="12" max="12" width="34.28515625" style="9" customWidth="1"/>
    <col min="13" max="13" width="26.7109375" style="9" customWidth="1"/>
    <col min="14" max="14" width="19.42578125" style="9" customWidth="1"/>
    <col min="15" max="15" width="11.42578125" style="9" customWidth="1"/>
    <col min="16" max="16" width="15.7109375" style="9" customWidth="1"/>
    <col min="17" max="17" width="13.140625" style="9" customWidth="1"/>
    <col min="18" max="18" width="13.7109375" style="9" customWidth="1"/>
    <col min="19" max="19" width="16.5703125" style="9" customWidth="1"/>
    <col min="20" max="16384" width="9.140625" style="9"/>
  </cols>
  <sheetData>
    <row r="1" spans="1:19" ht="25.5" x14ac:dyDescent="0.25">
      <c r="B1" s="144" t="s">
        <v>30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5.5" x14ac:dyDescent="0.25">
      <c r="B2" s="142" t="s">
        <v>70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ht="27" x14ac:dyDescent="0.25">
      <c r="A3" s="140" t="s">
        <v>26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3"/>
      <c r="M3" s="143"/>
      <c r="N3" s="143"/>
      <c r="O3" s="143"/>
      <c r="P3" s="143"/>
      <c r="Q3" s="143"/>
      <c r="R3" s="143"/>
      <c r="S3" s="143"/>
    </row>
    <row r="5" spans="1:19" ht="85.5" x14ac:dyDescent="0.25">
      <c r="A5" s="8" t="s">
        <v>6</v>
      </c>
      <c r="B5" s="8" t="s">
        <v>31</v>
      </c>
      <c r="C5" s="8" t="s">
        <v>0</v>
      </c>
      <c r="D5" s="8" t="s">
        <v>10</v>
      </c>
      <c r="E5" s="8" t="s">
        <v>1</v>
      </c>
      <c r="F5" s="8" t="s">
        <v>9</v>
      </c>
      <c r="G5" s="8" t="s">
        <v>11</v>
      </c>
      <c r="H5" s="8" t="s">
        <v>2</v>
      </c>
      <c r="I5" s="8" t="s">
        <v>3</v>
      </c>
      <c r="J5" s="8" t="s">
        <v>4</v>
      </c>
      <c r="K5" s="8" t="s">
        <v>5</v>
      </c>
      <c r="L5" s="13" t="s">
        <v>39</v>
      </c>
      <c r="M5" s="13" t="s">
        <v>40</v>
      </c>
      <c r="N5" s="13" t="s">
        <v>33</v>
      </c>
      <c r="O5" s="8" t="s">
        <v>42</v>
      </c>
      <c r="P5" s="13" t="s">
        <v>32</v>
      </c>
      <c r="Q5" s="8" t="s">
        <v>43</v>
      </c>
      <c r="R5" s="13" t="s">
        <v>28</v>
      </c>
      <c r="S5" s="13" t="s">
        <v>29</v>
      </c>
    </row>
    <row r="6" spans="1:19" ht="32.25" customHeight="1" x14ac:dyDescent="0.25">
      <c r="A6" s="14">
        <v>1</v>
      </c>
      <c r="B6" s="108" t="s">
        <v>45</v>
      </c>
      <c r="C6" s="43"/>
      <c r="D6" s="43"/>
      <c r="E6" s="41"/>
      <c r="F6" s="41"/>
      <c r="G6" s="41"/>
      <c r="H6" s="41"/>
      <c r="I6" s="41"/>
      <c r="J6" s="41"/>
      <c r="K6" s="41"/>
      <c r="L6" s="42" t="s">
        <v>54</v>
      </c>
      <c r="M6" s="42" t="s">
        <v>54</v>
      </c>
      <c r="N6" s="63" t="s">
        <v>61</v>
      </c>
      <c r="O6" s="63" t="s">
        <v>35</v>
      </c>
      <c r="P6" s="63" t="s">
        <v>35</v>
      </c>
      <c r="Q6" s="63" t="s">
        <v>35</v>
      </c>
      <c r="R6" s="63" t="s">
        <v>35</v>
      </c>
      <c r="S6" s="63" t="s">
        <v>35</v>
      </c>
    </row>
    <row r="7" spans="1:19" ht="28.5" customHeight="1" x14ac:dyDescent="0.25">
      <c r="A7" s="16">
        <v>2</v>
      </c>
      <c r="B7" s="108" t="s">
        <v>67</v>
      </c>
      <c r="C7" s="43"/>
      <c r="D7" s="43"/>
      <c r="E7" s="41"/>
      <c r="F7" s="41"/>
      <c r="G7" s="41"/>
      <c r="H7" s="41"/>
      <c r="I7" s="41"/>
      <c r="J7" s="41"/>
      <c r="K7" s="44"/>
      <c r="L7" s="42" t="s">
        <v>54</v>
      </c>
      <c r="M7" s="42" t="s">
        <v>54</v>
      </c>
      <c r="N7" s="66">
        <v>6</v>
      </c>
      <c r="O7" s="126">
        <v>0.13125000000000001</v>
      </c>
      <c r="P7" s="133">
        <v>16</v>
      </c>
      <c r="Q7" s="133" t="s">
        <v>107</v>
      </c>
      <c r="R7" s="133">
        <f>N7+P7</f>
        <v>22</v>
      </c>
      <c r="S7" s="45" t="s">
        <v>50</v>
      </c>
    </row>
    <row r="8" spans="1:19" ht="33" customHeight="1" x14ac:dyDescent="0.25">
      <c r="A8" s="14">
        <v>3</v>
      </c>
      <c r="B8" s="108" t="s">
        <v>86</v>
      </c>
      <c r="C8" s="43"/>
      <c r="D8" s="43"/>
      <c r="E8" s="41"/>
      <c r="F8" s="41"/>
      <c r="G8" s="41"/>
      <c r="H8" s="41"/>
      <c r="I8" s="41"/>
      <c r="J8" s="41"/>
      <c r="K8" s="44"/>
      <c r="L8" s="42" t="s">
        <v>54</v>
      </c>
      <c r="M8" s="42" t="s">
        <v>54</v>
      </c>
      <c r="N8" s="66" t="s">
        <v>36</v>
      </c>
      <c r="O8" s="66" t="s">
        <v>35</v>
      </c>
      <c r="P8" s="66" t="s">
        <v>35</v>
      </c>
      <c r="Q8" s="66" t="s">
        <v>35</v>
      </c>
      <c r="R8" s="66" t="s">
        <v>35</v>
      </c>
      <c r="S8" s="63" t="s">
        <v>35</v>
      </c>
    </row>
    <row r="9" spans="1:19" ht="23.25" customHeight="1" x14ac:dyDescent="0.25">
      <c r="A9" s="14"/>
      <c r="B9" s="108"/>
      <c r="C9" s="43"/>
      <c r="D9" s="43"/>
      <c r="E9" s="41"/>
      <c r="F9" s="41"/>
      <c r="G9" s="41"/>
      <c r="H9" s="41"/>
      <c r="I9" s="41"/>
      <c r="J9" s="41"/>
      <c r="K9" s="44"/>
      <c r="L9" s="42"/>
      <c r="M9" s="42"/>
      <c r="N9" s="63"/>
      <c r="O9" s="58"/>
      <c r="P9" s="58"/>
      <c r="Q9" s="58"/>
      <c r="R9" s="58"/>
      <c r="S9" s="58"/>
    </row>
    <row r="10" spans="1:19" ht="33" hidden="1" customHeight="1" x14ac:dyDescent="0.25">
      <c r="A10" s="16">
        <v>6</v>
      </c>
      <c r="B10" s="108"/>
      <c r="C10" s="43"/>
      <c r="D10" s="43"/>
      <c r="E10" s="41"/>
      <c r="F10" s="41"/>
      <c r="G10" s="41"/>
      <c r="H10" s="41"/>
      <c r="I10" s="41"/>
      <c r="J10" s="41"/>
      <c r="K10" s="44"/>
      <c r="L10" s="42"/>
      <c r="M10" s="42"/>
      <c r="N10" s="63"/>
      <c r="O10" s="64"/>
      <c r="P10" s="63"/>
      <c r="Q10" s="63"/>
      <c r="R10" s="84"/>
      <c r="S10" s="87"/>
    </row>
    <row r="11" spans="1:19" ht="55.5" hidden="1" customHeight="1" x14ac:dyDescent="0.25">
      <c r="A11" s="14">
        <v>7</v>
      </c>
      <c r="B11" s="108"/>
      <c r="C11" s="43"/>
      <c r="D11" s="43"/>
      <c r="E11" s="41"/>
      <c r="F11" s="41"/>
      <c r="G11" s="41"/>
      <c r="H11" s="41"/>
      <c r="I11" s="41"/>
      <c r="J11" s="41"/>
      <c r="K11" s="44"/>
      <c r="L11" s="42"/>
      <c r="M11" s="42"/>
      <c r="N11" s="66"/>
      <c r="O11" s="80"/>
      <c r="P11" s="66"/>
      <c r="Q11" s="88"/>
      <c r="R11" s="84"/>
      <c r="S11" s="110"/>
    </row>
    <row r="12" spans="1:19" ht="78" hidden="1" customHeight="1" x14ac:dyDescent="0.25">
      <c r="A12" s="16">
        <v>8</v>
      </c>
      <c r="B12" s="108"/>
      <c r="C12" s="43"/>
      <c r="D12" s="43"/>
      <c r="E12" s="41"/>
      <c r="F12" s="41"/>
      <c r="G12" s="41"/>
      <c r="H12" s="41"/>
      <c r="I12" s="41"/>
      <c r="J12" s="41"/>
      <c r="K12" s="44"/>
      <c r="L12" s="42"/>
      <c r="M12" s="42"/>
      <c r="N12" s="66"/>
      <c r="O12" s="66"/>
      <c r="P12" s="66"/>
      <c r="Q12" s="66"/>
      <c r="R12" s="66"/>
      <c r="S12" s="87"/>
    </row>
    <row r="13" spans="1:19" ht="75.75" hidden="1" customHeight="1" x14ac:dyDescent="0.25">
      <c r="A13" s="14">
        <v>9</v>
      </c>
      <c r="B13" s="108"/>
      <c r="C13" s="43"/>
      <c r="D13" s="43"/>
      <c r="E13" s="41"/>
      <c r="F13" s="41"/>
      <c r="G13" s="41"/>
      <c r="H13" s="41"/>
      <c r="I13" s="45"/>
      <c r="J13" s="41"/>
      <c r="K13" s="44"/>
      <c r="L13" s="42"/>
      <c r="M13" s="15"/>
      <c r="N13" s="66"/>
      <c r="O13" s="80"/>
      <c r="P13" s="66"/>
      <c r="Q13" s="66"/>
      <c r="R13" s="84"/>
      <c r="S13" s="110"/>
    </row>
    <row r="14" spans="1:19" ht="90.75" hidden="1" customHeight="1" x14ac:dyDescent="0.25">
      <c r="A14" s="16">
        <v>10</v>
      </c>
      <c r="B14" s="108"/>
      <c r="C14" s="43"/>
      <c r="D14" s="43"/>
      <c r="E14" s="41"/>
      <c r="F14" s="41"/>
      <c r="G14" s="41"/>
      <c r="H14" s="41"/>
      <c r="I14" s="45"/>
      <c r="J14" s="41"/>
      <c r="K14" s="44"/>
      <c r="L14" s="42"/>
      <c r="M14" s="42"/>
      <c r="N14" s="66"/>
      <c r="O14" s="66"/>
      <c r="P14" s="66"/>
      <c r="Q14" s="66"/>
      <c r="R14" s="66"/>
      <c r="S14" s="87"/>
    </row>
    <row r="15" spans="1:19" ht="28.5" customHeight="1" x14ac:dyDescent="0.3">
      <c r="A15" s="33"/>
      <c r="B15" s="109"/>
      <c r="C15" s="36"/>
      <c r="D15" s="36"/>
      <c r="E15" s="35"/>
      <c r="F15" s="35"/>
      <c r="G15" s="35"/>
      <c r="H15" s="35"/>
      <c r="I15" s="37"/>
      <c r="J15" s="35"/>
      <c r="K15" s="33"/>
      <c r="L15" s="33"/>
      <c r="M15" s="34"/>
      <c r="N15" s="33"/>
      <c r="O15" s="33"/>
      <c r="P15" s="35"/>
      <c r="Q15" s="35"/>
      <c r="R15" s="38"/>
      <c r="S15" s="33"/>
    </row>
    <row r="16" spans="1:19" x14ac:dyDescent="0.25">
      <c r="B16" s="89" t="s">
        <v>90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2:19" x14ac:dyDescent="0.25">
      <c r="B17" s="89" t="s">
        <v>89</v>
      </c>
    </row>
    <row r="18" spans="2:19" x14ac:dyDescent="0.25">
      <c r="B18" s="89" t="s">
        <v>69</v>
      </c>
    </row>
    <row r="19" spans="2:19" x14ac:dyDescent="0.25">
      <c r="B19" s="89"/>
      <c r="N19" s="33"/>
    </row>
    <row r="20" spans="2:19" ht="18.75" x14ac:dyDescent="0.3">
      <c r="N20" s="33"/>
      <c r="O20" s="24"/>
      <c r="P20" s="24"/>
      <c r="Q20" s="24"/>
      <c r="R20" s="1" t="str">
        <f>'Водитель автобуса большой вмест'!R31</f>
        <v>А.Н. Боков</v>
      </c>
      <c r="S20" s="1"/>
    </row>
    <row r="21" spans="2:19" ht="18.75" x14ac:dyDescent="0.3">
      <c r="N21" s="33"/>
      <c r="R21" s="1"/>
      <c r="S21" s="1"/>
    </row>
    <row r="22" spans="2:19" ht="18.75" x14ac:dyDescent="0.3">
      <c r="N22" s="33"/>
      <c r="O22" s="24"/>
      <c r="P22" s="24"/>
      <c r="Q22" s="24"/>
      <c r="R22" s="1" t="str">
        <f>'Водитель автобуса большой вмест'!R33</f>
        <v>А.В. Андрусенко</v>
      </c>
      <c r="S22" s="1"/>
    </row>
    <row r="23" spans="2:19" ht="18.75" x14ac:dyDescent="0.3">
      <c r="N23" s="33"/>
      <c r="R23" s="1"/>
      <c r="S23" s="1"/>
    </row>
    <row r="24" spans="2:19" ht="18.75" x14ac:dyDescent="0.3">
      <c r="N24" s="33"/>
      <c r="O24" s="24"/>
      <c r="P24" s="24"/>
      <c r="Q24" s="24"/>
      <c r="R24" s="1" t="str">
        <f>'Водитель автобуса большой вмест'!R35</f>
        <v>Ю.А. Калинина</v>
      </c>
      <c r="S24" s="1"/>
    </row>
    <row r="25" spans="2:19" ht="18.75" x14ac:dyDescent="0.3">
      <c r="N25" s="33"/>
      <c r="R25" s="1"/>
      <c r="S25" s="1"/>
    </row>
    <row r="26" spans="2:19" ht="18.75" x14ac:dyDescent="0.3">
      <c r="N26" s="33"/>
      <c r="O26" s="24"/>
      <c r="P26" s="24"/>
      <c r="Q26" s="39"/>
      <c r="R26" s="1" t="str">
        <f>'Водитель автобуса большой вмест'!R37</f>
        <v>А.С. Бровков</v>
      </c>
      <c r="S26" s="1"/>
    </row>
    <row r="27" spans="2:19" ht="18.75" x14ac:dyDescent="0.3">
      <c r="N27" s="33"/>
      <c r="R27" s="1"/>
      <c r="S27" s="1"/>
    </row>
    <row r="28" spans="2:19" ht="18.75" x14ac:dyDescent="0.3">
      <c r="N28" s="77"/>
      <c r="O28" s="39"/>
      <c r="P28" s="39"/>
      <c r="Q28" s="24"/>
      <c r="R28" s="1" t="str">
        <f>'Водитель автобуса большой вмест'!R39</f>
        <v>И.С. Галеева</v>
      </c>
      <c r="S28" s="1"/>
    </row>
    <row r="29" spans="2:19" ht="18.75" x14ac:dyDescent="0.3">
      <c r="N29" s="33"/>
      <c r="R29" s="1"/>
      <c r="S29" s="1"/>
    </row>
    <row r="30" spans="2:19" ht="18.75" x14ac:dyDescent="0.3">
      <c r="N30" s="33"/>
      <c r="O30" s="24"/>
      <c r="P30" s="24"/>
      <c r="Q30" s="24"/>
      <c r="R30" s="1" t="str">
        <f>'Водитель автобуса большой вмест'!R41</f>
        <v>Р.Т. Харитонова</v>
      </c>
      <c r="S30" s="1"/>
    </row>
    <row r="31" spans="2:19" ht="18.75" x14ac:dyDescent="0.3">
      <c r="N31" s="33"/>
      <c r="R31" s="1"/>
    </row>
    <row r="32" spans="2:19" ht="18.75" x14ac:dyDescent="0.3">
      <c r="N32" s="78"/>
      <c r="O32" s="2"/>
      <c r="P32" s="2"/>
      <c r="Q32" s="2"/>
      <c r="R32" s="1" t="str">
        <f>'Водитель автобуса большой вмест'!R43</f>
        <v>М.Я. Юрьев</v>
      </c>
      <c r="S32" s="1"/>
    </row>
    <row r="33" spans="18:18" ht="18.75" x14ac:dyDescent="0.3">
      <c r="R33" s="1"/>
    </row>
  </sheetData>
  <mergeCells count="3">
    <mergeCell ref="B1:S1"/>
    <mergeCell ref="B2:S2"/>
    <mergeCell ref="A3:S3"/>
  </mergeCells>
  <pageMargins left="0.7" right="0.7" top="0.75" bottom="0.75" header="0.3" footer="0.3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view="pageBreakPreview" zoomScale="60" zoomScaleNormal="100" workbookViewId="0">
      <selection activeCell="W31" sqref="W31"/>
    </sheetView>
  </sheetViews>
  <sheetFormatPr defaultRowHeight="15" x14ac:dyDescent="0.25"/>
  <cols>
    <col min="1" max="1" width="9.140625" style="9"/>
    <col min="2" max="2" width="27.7109375" style="9" customWidth="1"/>
    <col min="3" max="3" width="10.140625" style="9" hidden="1" customWidth="1"/>
    <col min="4" max="4" width="11.7109375" style="9" hidden="1" customWidth="1"/>
    <col min="5" max="5" width="28.28515625" style="9" hidden="1" customWidth="1"/>
    <col min="6" max="6" width="16" style="9" hidden="1" customWidth="1"/>
    <col min="7" max="7" width="12.7109375" style="9" hidden="1" customWidth="1"/>
    <col min="8" max="8" width="20.5703125" style="9" hidden="1" customWidth="1"/>
    <col min="9" max="9" width="14.85546875" style="9" hidden="1" customWidth="1"/>
    <col min="10" max="10" width="13.85546875" style="9" hidden="1" customWidth="1"/>
    <col min="11" max="11" width="0" style="9" hidden="1" customWidth="1"/>
    <col min="12" max="12" width="29" style="9" customWidth="1"/>
    <col min="13" max="13" width="21.5703125" style="9" customWidth="1"/>
    <col min="14" max="14" width="21.42578125" style="9" customWidth="1"/>
    <col min="15" max="15" width="11.28515625" style="9" customWidth="1"/>
    <col min="16" max="16" width="19.85546875" style="9" customWidth="1"/>
    <col min="17" max="17" width="11.7109375" style="9" customWidth="1"/>
    <col min="18" max="18" width="11.42578125" style="9" customWidth="1"/>
    <col min="19" max="19" width="19.85546875" style="9" customWidth="1"/>
    <col min="20" max="16384" width="9.140625" style="9"/>
  </cols>
  <sheetData>
    <row r="1" spans="1:19" ht="25.5" x14ac:dyDescent="0.25">
      <c r="B1" s="144" t="s">
        <v>30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5.5" x14ac:dyDescent="0.25">
      <c r="B2" s="142" t="s">
        <v>70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ht="27" x14ac:dyDescent="0.25">
      <c r="A3" s="140" t="s">
        <v>27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3"/>
      <c r="M3" s="143"/>
      <c r="N3" s="143"/>
      <c r="O3" s="143"/>
      <c r="P3" s="143"/>
      <c r="Q3" s="143"/>
      <c r="R3" s="143"/>
      <c r="S3" s="143"/>
    </row>
    <row r="5" spans="1:19" ht="123.75" customHeight="1" x14ac:dyDescent="0.25">
      <c r="A5" s="8" t="s">
        <v>6</v>
      </c>
      <c r="B5" s="8" t="s">
        <v>31</v>
      </c>
      <c r="C5" s="8" t="s">
        <v>0</v>
      </c>
      <c r="D5" s="8" t="s">
        <v>10</v>
      </c>
      <c r="E5" s="8" t="s">
        <v>1</v>
      </c>
      <c r="F5" s="8" t="s">
        <v>9</v>
      </c>
      <c r="G5" s="8" t="s">
        <v>11</v>
      </c>
      <c r="H5" s="8" t="s">
        <v>2</v>
      </c>
      <c r="I5" s="8" t="s">
        <v>3</v>
      </c>
      <c r="J5" s="8" t="s">
        <v>4</v>
      </c>
      <c r="K5" s="8" t="s">
        <v>5</v>
      </c>
      <c r="L5" s="13" t="s">
        <v>39</v>
      </c>
      <c r="M5" s="13" t="s">
        <v>40</v>
      </c>
      <c r="N5" s="13" t="s">
        <v>33</v>
      </c>
      <c r="O5" s="13" t="s">
        <v>42</v>
      </c>
      <c r="P5" s="13" t="s">
        <v>32</v>
      </c>
      <c r="Q5" s="13" t="s">
        <v>43</v>
      </c>
      <c r="R5" s="13" t="s">
        <v>28</v>
      </c>
      <c r="S5" s="13" t="s">
        <v>29</v>
      </c>
    </row>
    <row r="6" spans="1:19" ht="37.5" customHeight="1" thickBot="1" x14ac:dyDescent="0.3">
      <c r="A6" s="58">
        <v>1</v>
      </c>
      <c r="B6" s="76" t="s">
        <v>68</v>
      </c>
      <c r="C6" s="65">
        <v>43658</v>
      </c>
      <c r="D6" s="65">
        <v>30504</v>
      </c>
      <c r="E6" s="58" t="s">
        <v>12</v>
      </c>
      <c r="F6" s="58" t="s">
        <v>13</v>
      </c>
      <c r="G6" s="75">
        <v>89222555753</v>
      </c>
      <c r="H6" s="58" t="s">
        <v>19</v>
      </c>
      <c r="I6" s="58" t="s">
        <v>20</v>
      </c>
      <c r="J6" s="58" t="s">
        <v>7</v>
      </c>
      <c r="K6" s="58" t="s">
        <v>17</v>
      </c>
      <c r="L6" s="61" t="s">
        <v>54</v>
      </c>
      <c r="M6" s="61" t="s">
        <v>54</v>
      </c>
      <c r="N6" s="100">
        <v>3</v>
      </c>
      <c r="O6" s="126">
        <v>0.55347222222222225</v>
      </c>
      <c r="P6" s="100">
        <v>9</v>
      </c>
      <c r="Q6" s="126">
        <v>9.0011574074074077E-2</v>
      </c>
      <c r="R6" s="100">
        <f>N6+P6</f>
        <v>12</v>
      </c>
      <c r="S6" s="100" t="s">
        <v>35</v>
      </c>
    </row>
    <row r="8" spans="1:19" x14ac:dyDescent="0.25">
      <c r="B8" s="127" t="s">
        <v>57</v>
      </c>
    </row>
    <row r="9" spans="1:19" x14ac:dyDescent="0.25">
      <c r="B9" s="89" t="s">
        <v>87</v>
      </c>
    </row>
    <row r="10" spans="1:19" ht="16.5" customHeight="1" x14ac:dyDescent="0.25">
      <c r="B10" s="128" t="s">
        <v>88</v>
      </c>
    </row>
    <row r="11" spans="1:19" ht="18.75" x14ac:dyDescent="0.3">
      <c r="B11" s="34"/>
      <c r="N11" s="24"/>
      <c r="O11" s="24"/>
      <c r="P11" s="24"/>
      <c r="Q11" s="33"/>
      <c r="R11" s="1" t="str">
        <f>'Водитель автобуса большой вмест'!R31</f>
        <v>А.Н. Боков</v>
      </c>
      <c r="S11" s="1"/>
    </row>
    <row r="12" spans="1:19" ht="18.75" x14ac:dyDescent="0.3">
      <c r="R12" s="1"/>
      <c r="S12" s="1"/>
    </row>
    <row r="13" spans="1:19" ht="18.75" x14ac:dyDescent="0.3">
      <c r="N13" s="24"/>
      <c r="O13" s="24"/>
      <c r="P13" s="24"/>
      <c r="Q13" s="33"/>
      <c r="R13" s="1" t="str">
        <f>'Водитель автобуса большой вмест'!R33</f>
        <v>А.В. Андрусенко</v>
      </c>
      <c r="S13" s="1"/>
    </row>
    <row r="14" spans="1:19" ht="18.75" x14ac:dyDescent="0.3">
      <c r="R14" s="1"/>
      <c r="S14" s="1"/>
    </row>
    <row r="15" spans="1:19" ht="18.75" x14ac:dyDescent="0.3">
      <c r="L15" s="9" t="s">
        <v>34</v>
      </c>
      <c r="N15" s="24"/>
      <c r="O15" s="24"/>
      <c r="P15" s="24"/>
      <c r="Q15" s="33"/>
      <c r="R15" s="1" t="str">
        <f>'Водитель автобуса большой вмест'!R35</f>
        <v>Ю.А. Калинина</v>
      </c>
      <c r="S15" s="6"/>
    </row>
    <row r="16" spans="1:19" ht="18.75" x14ac:dyDescent="0.3">
      <c r="R16" s="1"/>
      <c r="S16" s="6"/>
    </row>
    <row r="17" spans="14:19" ht="18.75" x14ac:dyDescent="0.3">
      <c r="N17" s="24"/>
      <c r="O17" s="24"/>
      <c r="P17" s="24"/>
      <c r="Q17" s="33"/>
      <c r="R17" s="1" t="str">
        <f>'Водитель автобуса большой вмест'!R37</f>
        <v>А.С. Бровков</v>
      </c>
      <c r="S17" s="6"/>
    </row>
    <row r="18" spans="14:19" ht="18.75" x14ac:dyDescent="0.3">
      <c r="R18" s="1"/>
      <c r="S18" s="6"/>
    </row>
    <row r="19" spans="14:19" ht="18.75" x14ac:dyDescent="0.3">
      <c r="N19" s="39"/>
      <c r="O19" s="39"/>
      <c r="P19" s="39"/>
      <c r="Q19" s="77"/>
      <c r="R19" s="1" t="str">
        <f>'Водитель автобуса большой вмест'!R39</f>
        <v>И.С. Галеева</v>
      </c>
      <c r="S19" s="6"/>
    </row>
    <row r="20" spans="14:19" ht="18.75" x14ac:dyDescent="0.3">
      <c r="N20" s="11"/>
      <c r="O20" s="11"/>
      <c r="P20" s="11"/>
      <c r="Q20" s="11"/>
      <c r="R20" s="1"/>
      <c r="S20" s="5"/>
    </row>
    <row r="21" spans="14:19" ht="18.75" x14ac:dyDescent="0.3">
      <c r="N21" s="20"/>
      <c r="O21" s="20"/>
      <c r="P21" s="20"/>
      <c r="Q21" s="10"/>
      <c r="R21" s="1" t="str">
        <f>'Водитель автобуса большой вмест'!R41</f>
        <v>Р.Т. Харитонова</v>
      </c>
      <c r="S21" s="5"/>
    </row>
    <row r="22" spans="14:19" ht="18.75" x14ac:dyDescent="0.3">
      <c r="N22" s="11"/>
      <c r="O22" s="11"/>
      <c r="P22" s="11"/>
      <c r="Q22" s="11"/>
      <c r="R22" s="1"/>
      <c r="S22" s="22"/>
    </row>
    <row r="23" spans="14:19" ht="18.75" x14ac:dyDescent="0.3">
      <c r="N23" s="4"/>
      <c r="O23" s="4"/>
      <c r="P23" s="4"/>
      <c r="Q23" s="7"/>
      <c r="R23" s="1" t="str">
        <f>'Водитель автобуса большой вмест'!R43</f>
        <v>М.Я. Юрьев</v>
      </c>
      <c r="S23" s="5"/>
    </row>
    <row r="24" spans="14:19" ht="18.75" x14ac:dyDescent="0.3">
      <c r="N24" s="11"/>
      <c r="O24" s="11"/>
      <c r="P24" s="11"/>
      <c r="Q24" s="11"/>
      <c r="R24" s="1"/>
      <c r="S24" s="22"/>
    </row>
  </sheetData>
  <mergeCells count="3">
    <mergeCell ref="B1:S1"/>
    <mergeCell ref="B2:S2"/>
    <mergeCell ref="A3:S3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Водитель автобуса большой вмест</vt:lpstr>
      <vt:lpstr>Водитель автобуса малой вмест</vt:lpstr>
      <vt:lpstr>Водитель легкового такси</vt:lpstr>
      <vt:lpstr>Водитель личного транспорта</vt:lpstr>
      <vt:lpstr>Авто-Леди</vt:lpstr>
      <vt:lpstr>Выпускник автошколы</vt:lpstr>
      <vt:lpstr>Инструктор автошколы</vt:lpstr>
      <vt:lpstr>Водитель мотоцикла</vt:lpstr>
      <vt:lpstr>'Авто-Леди'!Область_печати</vt:lpstr>
      <vt:lpstr>'Водитель автобуса большой вмест'!Область_печати</vt:lpstr>
      <vt:lpstr>'Водитель автобуса малой вмест'!Область_печати</vt:lpstr>
      <vt:lpstr>'Водитель легкового такси'!Область_печати</vt:lpstr>
      <vt:lpstr>'Водитель личного транспорта'!Область_печати</vt:lpstr>
      <vt:lpstr>'Водитель мотоцикла'!Область_печати</vt:lpstr>
      <vt:lpstr>'Выпускник автошколы'!Область_печати</vt:lpstr>
      <vt:lpstr>'Инструктор автошколы'!Область_печати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2024-09-04T09:05:04Z</dcterms:modified>
</cp:coreProperties>
</file>