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19200" windowHeight="12630"/>
  </bookViews>
  <sheets>
    <sheet name="Лист1" sheetId="1" r:id="rId1"/>
  </sheets>
  <definedNames>
    <definedName name="_xlnm.Print_Titles" localSheetId="0">Лист1!$6:$7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F40" i="1"/>
  <c r="E40" i="1"/>
  <c r="D31" i="1" l="1"/>
  <c r="E31" i="1"/>
  <c r="F31" i="1"/>
  <c r="G31" i="1"/>
  <c r="C31" i="1"/>
  <c r="D40" i="1" l="1"/>
  <c r="D41" i="1" s="1"/>
  <c r="E41" i="1"/>
  <c r="F41" i="1"/>
  <c r="G41" i="1"/>
  <c r="C40" i="1"/>
  <c r="C41" i="1" s="1"/>
</calcChain>
</file>

<file path=xl/sharedStrings.xml><?xml version="1.0" encoding="utf-8"?>
<sst xmlns="http://schemas.openxmlformats.org/spreadsheetml/2006/main" count="75" uniqueCount="73">
  <si>
    <t>тыс. рублей</t>
  </si>
  <si>
    <t>ИТОГО налоговых льгот, представляемых по земельному налогу</t>
  </si>
  <si>
    <t>пп. 1 п. 1 Приложения 2 к решению Думы города Нижневартовска от 31.10.2014 №658 "О налоге на имущество физических лиц" (далее Решение Думы города №658)</t>
  </si>
  <si>
    <t xml:space="preserve">пп. 2 п. 1 Приложения 2 к решению Думы города №658 </t>
  </si>
  <si>
    <t>Наименование налоговой льготы</t>
  </si>
  <si>
    <t>Освобождаются от уплаты налога представители коренных малочисленных народов Севера (ханты, манси, ненцев)</t>
  </si>
  <si>
    <t>Освобождаются от уплаты налога военнослужащие, проходившие военную службу на территориях государств Закавказья, Прибалтики, Республики Таджикистан и Чеченской республики, выполнявшие задачи по защите конституционных прав граждан в условиях чрезвычайного положения и в условиях вооруженных конфликтов</t>
  </si>
  <si>
    <t xml:space="preserve">пп. 4 п. 1 Приложения 2 к решению Думы города №658 </t>
  </si>
  <si>
    <t xml:space="preserve">пп. 5 п. 1 Приложения 2 к решению Думы города №658 </t>
  </si>
  <si>
    <t xml:space="preserve">пп. 6 п. 1 Приложения 2 к решению Думы города №658 </t>
  </si>
  <si>
    <t xml:space="preserve">пп. 7 п. 1 Приложения 2 к решению Думы города №658 </t>
  </si>
  <si>
    <t>Освобождаются от уплаты налога дети-сироты и дети, оставшиеся без попечения родителей, а также лица из числа детей-сирот и детей, оставшихся без попечения родителей, обучающиеся по очной форме в профессиональных образовательных организациях или образовательных организациях высшего образования</t>
  </si>
  <si>
    <t>пп. 3 п. 1 Приложения 2 к решению Думы города №658 (в редакции с 01.01.2018)</t>
  </si>
  <si>
    <t>Освобождаются от уплаты налога неработающие трудоспособные лица, осуществляющие уход за инвалидами 1 группы или престарелыми, нуждающимися в постоянном постороннем уходе, по заключению лечебного учреждения, а также за детьми-инвалидами в возрасте до 18 лет</t>
  </si>
  <si>
    <t>Освобождаются от уплаты налога неработающие инвалиды III группы</t>
  </si>
  <si>
    <t>Освобождаются от уплаты налога отцы, воспитывающие детей без матерей, и одинокие матери, имеющие детей в возрасте до 18 лет</t>
  </si>
  <si>
    <t>Освобождаются от уплаты налога граждане, имеющие трех и более детей в возрасте до 18 лет</t>
  </si>
  <si>
    <t>ИТОГО налоговых льгот, предоставляемых по налогу на имущество физических лиц</t>
  </si>
  <si>
    <t>Освобождаются от уплаты налога в размере 50% сельскохозяйственные предприятия, доля дохода у которых от реализации произведенной ими сельскохозяйственной продукции составляет не менее 70 процентов, в отношении земельных участков, используемых для производства и переработки сельскохозяйственной продукции, а также для размещения их жилых и хозяйственных построек на основании письменного подтверждения руководителя предприятий об объеме доходов от реализации произведенной ими сельскохозяйственной продукции</t>
  </si>
  <si>
    <t>Освобождаются от уплаты налога в размере 50% главы крестьянских (фермерских) хозяйств в отношении земельных участков, используемых для производства и переработки сельскохозяйственной продукции, а также для размещения их жилых и хозяйственных построек</t>
  </si>
  <si>
    <t>Освобождаются от уплаты налога в размере 100% граждане, подвергшиеся  воздействию радиации вследствие катастрофы на Чернобыльской АЭС</t>
  </si>
  <si>
    <t>Освобождаются от уплаты налога в размере 100% вдовы участников боевых действий по защите Родины из числа военнослужащих, проходивших службу в воинских частях, штабах и учреждениях, входивших в состав действующих армий</t>
  </si>
  <si>
    <t>Освобождаются от уплаты налога в размере 100% граждане, получившие и перенесшие лучевую болезнь  в результате испытаний, учений и иных работ, связанных с любыми видами ядерных установок, включая ядерное оружие и космическую технику</t>
  </si>
  <si>
    <t>Освобождаются от уплаты налога в размере 100% граждане, не использующие земельные участки в результате их затопления паводковыми водами</t>
  </si>
  <si>
    <t xml:space="preserve">Освобождаются от уплаты налога в размере 50%  одинокие отцы или матери, воспитывающие детей до 18 лет или учащихся общеобразовательных организаций, студентов очной формы обучения профессиональных образовательных организаций и образовательных организаций высшего образования в возрасте до 23 лет </t>
  </si>
  <si>
    <t>Освобождаются от уплаты налога в размере 50%  бывшие воины-интернационалисты, принимавшие участие в военных действиях Республики Афганистан и на территории др.стран, а также военнослужащие, проходившие военную службу на территориях государств Закавказья, Прибалтики, Республики Таджикистан и Чеченской республики,выполнявшие задачи по защите конституционных прав граждан в условиях  чрезвычайного положения и в условиях вооруженных конфликтов</t>
  </si>
  <si>
    <t>Освобождаются от уплаты налога в размере 50% неработающие трудоспособные лица, осуществляющие уход за инвалидами 1 группы или престарелыми, нуждающимися в постоянном постороннем уходе по заключению лечебного учреждения, а также за ребенком-инвалидом в возрасте до 16 лет</t>
  </si>
  <si>
    <t xml:space="preserve">Освобождаются от уплаты налога в размере 100% граждане, имеющие трех и более детей  до 18 лет или учащихся общеобразовательных организаций, студентов очной формы обучения профессиональных образовательных организаций и образовательных организаций высшего образования в возрасте до 23 лет  </t>
  </si>
  <si>
    <t>Освобождаются от уплаты налога в размере 100% неработающие инвалиды 3 группы</t>
  </si>
  <si>
    <t>Освобождаются от уплаты налога в размере 100% инвалиды 1 и 2 группы, а также инвалиды с детства</t>
  </si>
  <si>
    <t>Освобождаются от уплаты налога в размере 100% герои Советского Союза, герои Российской Федерации, полные кавалеры ордена Славы</t>
  </si>
  <si>
    <t>Освобождаются от уплаты налога в размере 100% участники трудового фронта в годы Великой Отечественной Войны</t>
  </si>
  <si>
    <t>Освобождаются от уплаты налога в размере 100% члены семей  (супруг, супруга, дети, родители) военнослужащих, погибших при исполнении обязанностей военной службы</t>
  </si>
  <si>
    <t>Налог на имущество физических лиц</t>
  </si>
  <si>
    <t xml:space="preserve">Земельный налог   </t>
  </si>
  <si>
    <t>СВЕДЕНИЯ</t>
  </si>
  <si>
    <t xml:space="preserve">об оценке налоговых льгот, предоставляемых в соответствии с решениями Думы города Нижневартовска,  </t>
  </si>
  <si>
    <t xml:space="preserve">ИТОГО налоговых льгот, предоставляемых в соответствии с решениями Думы города Нижневартовска </t>
  </si>
  <si>
    <t>Прогноз</t>
  </si>
  <si>
    <t>Освобождаются от уплаты налога в размере 100% ветераны Великой Отечественной Войны</t>
  </si>
  <si>
    <t xml:space="preserve">Освобождаются от уплаты налога в размере 100% пенсионеры, получающие страховую пенсию по старости, прожившие и проработавшие в городе Нижневартовске 30 и более лет </t>
  </si>
  <si>
    <t>Освобождаются от уплаты налога в размере 100% мужчины, достигшие возраста 55 лет, женщины, достигшие возраста 50 лет, прожившие и проработавшие в городе Нижневартовске 30 и более лет</t>
  </si>
  <si>
    <t>на 2021 год</t>
  </si>
  <si>
    <t>на 2022 год</t>
  </si>
  <si>
    <t>Освобождаются от уплаты налога в размере 100% садоводческие некоммерческие товарищества и огороднические некоммерческие товарищества, сельскохозяйственные предприятия, крестьянско-фермерские хозяйства, некоммерческие организации, гаражные и лодочные кооперативы в отношении земель, не используемых в результате их затопления паводковыми водами на основании правового акта главы города, подтверждающего территорию затопления</t>
  </si>
  <si>
    <t>пп. 3 п. 3.1.1. Приложения 2 к решению Думы города №785</t>
  </si>
  <si>
    <t>п. 3.2.1. Приложения 2 к решению Думы города №785</t>
  </si>
  <si>
    <t>п. 3.2.2. Приложения 2 к решению Думы города №785</t>
  </si>
  <si>
    <t>Физические лица в отношении земельных участков, предназначенных для размещения домов индивидуальной жилой застройки, садоводческих некоммерческих товариществ и огороднических некоммерческих товариществ, гаражей и автостоянок, сельскохозяйственного использования для личных, семейных, домашних нужд, не связанных с осуществлением предпринимательской деятельности:</t>
  </si>
  <si>
    <t>пп. 2 п. 3.1.2. Приложения 2 к решению Думы города №785</t>
  </si>
  <si>
    <t>пп. 5 п. 3.1.2. Приложения 2 к решению Думы города №785</t>
  </si>
  <si>
    <t>пп. 3 п. 3.1.2. Приложения 2 к решению Думы города №785</t>
  </si>
  <si>
    <t>пп. 4 п. 3.1.2. Приложения 2 к решению Думы города №785</t>
  </si>
  <si>
    <t>пп. 6 п. 3.1.2. Приложения 2 к решению Думы города №785</t>
  </si>
  <si>
    <t>пп. 7 п. 3.1.2. Приложения 2 к решению Думы города №785</t>
  </si>
  <si>
    <t>пп. 8 п. 3.1.2. Приложения 2 к решению Думы города №785</t>
  </si>
  <si>
    <t>пп. 9 п. 3.1.2. Приложения 2 к решению Думы города №785</t>
  </si>
  <si>
    <t>пп. 10 п. 3.1.2. Приложения 2 к решению Думы города №785</t>
  </si>
  <si>
    <t>пп. 11 п. 3.1.2. Приложения 2 к решению Думы города №785</t>
  </si>
  <si>
    <t>пп. 12 п. 3.1.2. Приложения 2 к решению Думы города №785</t>
  </si>
  <si>
    <t>пп. 13 п. 3.1.2. Приложения 2 к решению Думы города №785 в редакции с 01.01.2019</t>
  </si>
  <si>
    <t>п. 3.1.3. Приложения 2 к решению Думы города №785</t>
  </si>
  <si>
    <t>пп. 2 п. 3.2.3. Приложения 2 к решению Думы города №785</t>
  </si>
  <si>
    <t>пп. 4 п. 3.2.3. Приложения 2 к решению Думы города №785</t>
  </si>
  <si>
    <t>пп. 3 п. 3.2.3. Приложения 2 к решению Думы города №785</t>
  </si>
  <si>
    <t>X</t>
  </si>
  <si>
    <t>на 2021 год и плановый период 2022 и 2023 годов</t>
  </si>
  <si>
    <t>Факт                    2019 год</t>
  </si>
  <si>
    <t>Оценка         2020 год</t>
  </si>
  <si>
    <t>на 2023 год</t>
  </si>
  <si>
    <t>Правовое основание</t>
  </si>
  <si>
    <t>Освобождаются от уплаты налога в размере 100% главы крестьянских (фермерских) хозяйств в части земель, не используемых в результате их затопления паводковыми водами на основании правового акта администрации города, подтверждающего территорию затопления</t>
  </si>
  <si>
    <t>пп. 1 п. 3.1.2. Приложения 2 к решению Думы города №785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</si>
</sst>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3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3" fillId="0" borderId="0" xfId="0" applyFont="1"/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/>
    <xf numFmtId="0" fontId="10" fillId="0" borderId="0" xfId="0" applyFont="1"/>
    <xf numFmtId="0" fontId="2" fillId="0" borderId="0" xfId="0" applyFont="1" applyBorder="1" applyAlignment="1">
      <alignment horizontal="center"/>
    </xf>
    <xf numFmtId="0" fontId="11" fillId="0" borderId="0" xfId="0" applyFont="1"/>
    <xf numFmtId="9" fontId="5" fillId="0" borderId="3" xfId="0" applyNumberFormat="1" applyFont="1" applyFill="1" applyBorder="1" applyAlignment="1">
      <alignment horizontal="center" vertical="center" wrapText="1"/>
    </xf>
    <xf numFmtId="9" fontId="5" fillId="0" borderId="6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9" fontId="2" fillId="0" borderId="1" xfId="0" applyNumberFormat="1" applyFont="1" applyFill="1" applyBorder="1" applyAlignment="1">
      <alignment horizontal="justify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4" fontId="6" fillId="0" borderId="0" xfId="0" applyNumberFormat="1" applyFont="1"/>
    <xf numFmtId="4" fontId="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justify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9" fontId="5" fillId="0" borderId="6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2"/>
  <sheetViews>
    <sheetView tabSelected="1" zoomScale="80" zoomScaleNormal="80" workbookViewId="0">
      <pane xSplit="2" ySplit="8" topLeftCell="C18" activePane="bottomRight" state="frozen"/>
      <selection pane="topRight" activeCell="C1" sqref="C1"/>
      <selection pane="bottomLeft" activeCell="A9" sqref="A9"/>
      <selection pane="bottomRight" activeCell="J21" sqref="J21"/>
    </sheetView>
  </sheetViews>
  <sheetFormatPr defaultColWidth="8.85546875" defaultRowHeight="15" x14ac:dyDescent="0.25"/>
  <cols>
    <col min="1" max="1" width="73.5703125" style="11" customWidth="1"/>
    <col min="2" max="2" width="35.140625" style="11" customWidth="1"/>
    <col min="3" max="3" width="13.5703125" style="3" customWidth="1"/>
    <col min="4" max="4" width="13.42578125" style="3" customWidth="1"/>
    <col min="5" max="5" width="13.5703125" style="3" customWidth="1"/>
    <col min="6" max="6" width="13.28515625" style="3" customWidth="1"/>
    <col min="7" max="7" width="12.85546875" style="3" customWidth="1"/>
    <col min="8" max="16384" width="8.85546875" style="3"/>
  </cols>
  <sheetData>
    <row r="2" spans="1:10" ht="18.75" x14ac:dyDescent="0.25">
      <c r="A2" s="55" t="s">
        <v>35</v>
      </c>
      <c r="B2" s="55"/>
      <c r="C2" s="55"/>
      <c r="D2" s="55"/>
      <c r="E2" s="55"/>
      <c r="F2" s="55"/>
      <c r="G2" s="55"/>
    </row>
    <row r="3" spans="1:10" ht="20.25" customHeight="1" x14ac:dyDescent="0.3">
      <c r="A3" s="54" t="s">
        <v>36</v>
      </c>
      <c r="B3" s="54"/>
      <c r="C3" s="54"/>
      <c r="D3" s="54"/>
      <c r="E3" s="54"/>
      <c r="F3" s="54"/>
      <c r="G3" s="54"/>
    </row>
    <row r="4" spans="1:10" ht="19.5" customHeight="1" x14ac:dyDescent="0.3">
      <c r="A4" s="54" t="s">
        <v>66</v>
      </c>
      <c r="B4" s="54"/>
      <c r="C4" s="54"/>
      <c r="D4" s="54"/>
      <c r="E4" s="54"/>
      <c r="F4" s="54"/>
      <c r="G4" s="54"/>
    </row>
    <row r="5" spans="1:10" ht="20.25" customHeight="1" x14ac:dyDescent="0.25">
      <c r="A5" s="6"/>
      <c r="B5" s="6"/>
      <c r="C5" s="5"/>
      <c r="D5" s="5"/>
      <c r="E5" s="5"/>
      <c r="F5" s="5"/>
      <c r="G5" s="15" t="s">
        <v>0</v>
      </c>
    </row>
    <row r="6" spans="1:10" s="1" customFormat="1" ht="20.45" customHeight="1" x14ac:dyDescent="0.25">
      <c r="A6" s="57" t="s">
        <v>4</v>
      </c>
      <c r="B6" s="60" t="s">
        <v>70</v>
      </c>
      <c r="C6" s="59" t="s">
        <v>67</v>
      </c>
      <c r="D6" s="59" t="s">
        <v>68</v>
      </c>
      <c r="E6" s="58" t="s">
        <v>38</v>
      </c>
      <c r="F6" s="58"/>
      <c r="G6" s="58"/>
    </row>
    <row r="7" spans="1:10" s="1" customFormat="1" ht="21" customHeight="1" x14ac:dyDescent="0.25">
      <c r="A7" s="57"/>
      <c r="B7" s="61"/>
      <c r="C7" s="59"/>
      <c r="D7" s="59"/>
      <c r="E7" s="7" t="s">
        <v>42</v>
      </c>
      <c r="F7" s="7" t="s">
        <v>43</v>
      </c>
      <c r="G7" s="7" t="s">
        <v>69</v>
      </c>
    </row>
    <row r="8" spans="1:10" s="1" customFormat="1" ht="21.75" customHeight="1" x14ac:dyDescent="0.25">
      <c r="A8" s="49" t="s">
        <v>34</v>
      </c>
      <c r="B8" s="50"/>
      <c r="C8" s="50"/>
      <c r="D8" s="50"/>
      <c r="E8" s="50"/>
      <c r="F8" s="50"/>
      <c r="G8" s="51"/>
    </row>
    <row r="9" spans="1:10" s="1" customFormat="1" ht="20.25" customHeight="1" x14ac:dyDescent="0.25">
      <c r="A9" s="17"/>
      <c r="B9" s="18"/>
      <c r="C9" s="18"/>
      <c r="D9" s="18"/>
      <c r="E9" s="18"/>
      <c r="F9" s="18"/>
      <c r="G9" s="19"/>
    </row>
    <row r="10" spans="1:10" s="8" customFormat="1" ht="117.75" customHeight="1" x14ac:dyDescent="0.25">
      <c r="A10" s="21" t="s">
        <v>44</v>
      </c>
      <c r="B10" s="24" t="s">
        <v>45</v>
      </c>
      <c r="C10" s="23">
        <v>0</v>
      </c>
      <c r="D10" s="23">
        <v>0</v>
      </c>
      <c r="E10" s="25">
        <v>0</v>
      </c>
      <c r="F10" s="25">
        <v>0</v>
      </c>
      <c r="G10" s="25">
        <v>0</v>
      </c>
      <c r="I10" s="9"/>
    </row>
    <row r="11" spans="1:10" s="8" customFormat="1" ht="69" customHeight="1" x14ac:dyDescent="0.25">
      <c r="A11" s="21" t="s">
        <v>71</v>
      </c>
      <c r="B11" s="24" t="s">
        <v>61</v>
      </c>
      <c r="C11" s="23">
        <v>0</v>
      </c>
      <c r="D11" s="23">
        <v>0</v>
      </c>
      <c r="E11" s="25">
        <v>0</v>
      </c>
      <c r="F11" s="25">
        <v>0</v>
      </c>
      <c r="G11" s="25">
        <v>0</v>
      </c>
      <c r="I11" s="9"/>
    </row>
    <row r="12" spans="1:10" ht="127.5" customHeight="1" x14ac:dyDescent="0.25">
      <c r="A12" s="22" t="s">
        <v>18</v>
      </c>
      <c r="B12" s="24" t="s">
        <v>46</v>
      </c>
      <c r="C12" s="23">
        <v>293.36</v>
      </c>
      <c r="D12" s="23">
        <v>293.36</v>
      </c>
      <c r="E12" s="23">
        <v>293.36</v>
      </c>
      <c r="F12" s="23">
        <v>293.36</v>
      </c>
      <c r="G12" s="23">
        <v>293.36</v>
      </c>
      <c r="J12" s="33"/>
    </row>
    <row r="13" spans="1:10" ht="75.75" customHeight="1" x14ac:dyDescent="0.25">
      <c r="A13" s="22" t="s">
        <v>19</v>
      </c>
      <c r="B13" s="24" t="s">
        <v>47</v>
      </c>
      <c r="C13" s="23">
        <v>0</v>
      </c>
      <c r="D13" s="23">
        <v>0</v>
      </c>
      <c r="E13" s="25">
        <v>0</v>
      </c>
      <c r="F13" s="25">
        <v>0</v>
      </c>
      <c r="G13" s="25">
        <v>0</v>
      </c>
      <c r="H13" s="4"/>
    </row>
    <row r="14" spans="1:10" ht="46.5" customHeight="1" x14ac:dyDescent="0.25">
      <c r="A14" s="44" t="s">
        <v>48</v>
      </c>
      <c r="B14" s="45"/>
      <c r="C14" s="45"/>
      <c r="D14" s="45"/>
      <c r="E14" s="45"/>
      <c r="F14" s="45"/>
      <c r="G14" s="46"/>
    </row>
    <row r="15" spans="1:10" s="16" customFormat="1" ht="46.5" customHeight="1" x14ac:dyDescent="0.25">
      <c r="A15" s="26" t="s">
        <v>40</v>
      </c>
      <c r="B15" s="24" t="s">
        <v>72</v>
      </c>
      <c r="C15" s="27">
        <v>554.70000000000005</v>
      </c>
      <c r="D15" s="27">
        <v>502.23</v>
      </c>
      <c r="E15" s="27">
        <v>454</v>
      </c>
      <c r="F15" s="28">
        <v>454</v>
      </c>
      <c r="G15" s="28">
        <v>454</v>
      </c>
    </row>
    <row r="16" spans="1:10" ht="35.25" customHeight="1" x14ac:dyDescent="0.25">
      <c r="A16" s="26" t="s">
        <v>39</v>
      </c>
      <c r="B16" s="24" t="s">
        <v>49</v>
      </c>
      <c r="C16" s="29">
        <v>3</v>
      </c>
      <c r="D16" s="29">
        <v>0.95</v>
      </c>
      <c r="E16" s="29">
        <v>1</v>
      </c>
      <c r="F16" s="25">
        <v>1</v>
      </c>
      <c r="G16" s="25">
        <v>1</v>
      </c>
    </row>
    <row r="17" spans="1:9" ht="76.5" customHeight="1" x14ac:dyDescent="0.25">
      <c r="A17" s="21" t="s">
        <v>27</v>
      </c>
      <c r="B17" s="24" t="s">
        <v>51</v>
      </c>
      <c r="C17" s="23">
        <v>50.7</v>
      </c>
      <c r="D17" s="23">
        <v>46.7</v>
      </c>
      <c r="E17" s="23">
        <v>47</v>
      </c>
      <c r="F17" s="25">
        <v>47</v>
      </c>
      <c r="G17" s="25">
        <v>47</v>
      </c>
    </row>
    <row r="18" spans="1:9" ht="48" customHeight="1" x14ac:dyDescent="0.25">
      <c r="A18" s="30" t="s">
        <v>20</v>
      </c>
      <c r="B18" s="24" t="s">
        <v>52</v>
      </c>
      <c r="C18" s="31">
        <v>9.3000000000000007</v>
      </c>
      <c r="D18" s="31">
        <v>8.6</v>
      </c>
      <c r="E18" s="31">
        <v>9</v>
      </c>
      <c r="F18" s="25">
        <v>9</v>
      </c>
      <c r="G18" s="25">
        <v>9</v>
      </c>
    </row>
    <row r="19" spans="1:9" ht="63" x14ac:dyDescent="0.25">
      <c r="A19" s="30" t="s">
        <v>21</v>
      </c>
      <c r="B19" s="24" t="s">
        <v>50</v>
      </c>
      <c r="C19" s="31">
        <v>0</v>
      </c>
      <c r="D19" s="31">
        <v>0</v>
      </c>
      <c r="E19" s="31">
        <v>0</v>
      </c>
      <c r="F19" s="25">
        <v>0</v>
      </c>
      <c r="G19" s="25">
        <v>0</v>
      </c>
    </row>
    <row r="20" spans="1:9" ht="36" customHeight="1" x14ac:dyDescent="0.25">
      <c r="A20" s="32" t="s">
        <v>29</v>
      </c>
      <c r="B20" s="24" t="s">
        <v>53</v>
      </c>
      <c r="C20" s="25">
        <v>74.7</v>
      </c>
      <c r="D20" s="25">
        <v>55.5</v>
      </c>
      <c r="E20" s="25">
        <v>55</v>
      </c>
      <c r="F20" s="25">
        <v>55</v>
      </c>
      <c r="G20" s="25">
        <v>55</v>
      </c>
    </row>
    <row r="21" spans="1:9" ht="39.75" customHeight="1" x14ac:dyDescent="0.25">
      <c r="A21" s="32" t="s">
        <v>28</v>
      </c>
      <c r="B21" s="24" t="s">
        <v>54</v>
      </c>
      <c r="C21" s="25">
        <v>0.9</v>
      </c>
      <c r="D21" s="25">
        <v>0</v>
      </c>
      <c r="E21" s="25">
        <v>0</v>
      </c>
      <c r="F21" s="25">
        <v>0</v>
      </c>
      <c r="G21" s="25">
        <v>0</v>
      </c>
    </row>
    <row r="22" spans="1:9" ht="38.25" customHeight="1" x14ac:dyDescent="0.25">
      <c r="A22" s="30" t="s">
        <v>30</v>
      </c>
      <c r="B22" s="24" t="s">
        <v>55</v>
      </c>
      <c r="C22" s="31">
        <v>0.01</v>
      </c>
      <c r="D22" s="31">
        <v>0</v>
      </c>
      <c r="E22" s="31">
        <v>0</v>
      </c>
      <c r="F22" s="25">
        <v>0</v>
      </c>
      <c r="G22" s="25">
        <v>0</v>
      </c>
    </row>
    <row r="23" spans="1:9" ht="35.25" customHeight="1" x14ac:dyDescent="0.25">
      <c r="A23" s="21" t="s">
        <v>31</v>
      </c>
      <c r="B23" s="24" t="s">
        <v>56</v>
      </c>
      <c r="C23" s="23">
        <v>0.1</v>
      </c>
      <c r="D23" s="23">
        <v>0.1</v>
      </c>
      <c r="E23" s="23">
        <v>0.1</v>
      </c>
      <c r="F23" s="25">
        <v>0.1</v>
      </c>
      <c r="G23" s="25">
        <v>0.1</v>
      </c>
    </row>
    <row r="24" spans="1:9" ht="63.75" customHeight="1" x14ac:dyDescent="0.25">
      <c r="A24" s="30" t="s">
        <v>22</v>
      </c>
      <c r="B24" s="24" t="s">
        <v>57</v>
      </c>
      <c r="C24" s="31">
        <v>0</v>
      </c>
      <c r="D24" s="31">
        <v>0</v>
      </c>
      <c r="E24" s="31">
        <v>0</v>
      </c>
      <c r="F24" s="25">
        <v>0</v>
      </c>
      <c r="G24" s="25">
        <v>0</v>
      </c>
    </row>
    <row r="25" spans="1:9" ht="52.5" customHeight="1" x14ac:dyDescent="0.25">
      <c r="A25" s="30" t="s">
        <v>32</v>
      </c>
      <c r="B25" s="24" t="s">
        <v>58</v>
      </c>
      <c r="C25" s="31">
        <v>0.2</v>
      </c>
      <c r="D25" s="31">
        <v>0.2</v>
      </c>
      <c r="E25" s="31">
        <v>0.2</v>
      </c>
      <c r="F25" s="25">
        <v>0.2</v>
      </c>
      <c r="G25" s="25">
        <v>0.2</v>
      </c>
    </row>
    <row r="26" spans="1:9" ht="49.5" customHeight="1" x14ac:dyDescent="0.25">
      <c r="A26" s="21" t="s">
        <v>23</v>
      </c>
      <c r="B26" s="24" t="s">
        <v>59</v>
      </c>
      <c r="C26" s="23">
        <v>0.6</v>
      </c>
      <c r="D26" s="23">
        <v>0</v>
      </c>
      <c r="E26" s="23">
        <v>0</v>
      </c>
      <c r="F26" s="25">
        <v>0</v>
      </c>
      <c r="G26" s="25">
        <v>0</v>
      </c>
    </row>
    <row r="27" spans="1:9" ht="48.75" customHeight="1" x14ac:dyDescent="0.25">
      <c r="A27" s="21" t="s">
        <v>41</v>
      </c>
      <c r="B27" s="24" t="s">
        <v>60</v>
      </c>
      <c r="C27" s="23">
        <v>0</v>
      </c>
      <c r="D27" s="23">
        <v>0</v>
      </c>
      <c r="E27" s="23">
        <v>0</v>
      </c>
      <c r="F27" s="25">
        <v>0</v>
      </c>
      <c r="G27" s="25">
        <v>0</v>
      </c>
    </row>
    <row r="28" spans="1:9" ht="80.25" customHeight="1" x14ac:dyDescent="0.25">
      <c r="A28" s="30" t="s">
        <v>24</v>
      </c>
      <c r="B28" s="24" t="s">
        <v>62</v>
      </c>
      <c r="C28" s="31">
        <v>1.4</v>
      </c>
      <c r="D28" s="31">
        <v>0.6</v>
      </c>
      <c r="E28" s="23">
        <v>0.6</v>
      </c>
      <c r="F28" s="29">
        <v>1.4</v>
      </c>
      <c r="G28" s="29">
        <v>1.4</v>
      </c>
    </row>
    <row r="29" spans="1:9" ht="125.25" customHeight="1" x14ac:dyDescent="0.25">
      <c r="A29" s="30" t="s">
        <v>25</v>
      </c>
      <c r="B29" s="24" t="s">
        <v>64</v>
      </c>
      <c r="C29" s="31">
        <v>8.6</v>
      </c>
      <c r="D29" s="31">
        <v>9.1999999999999993</v>
      </c>
      <c r="E29" s="31">
        <v>9</v>
      </c>
      <c r="F29" s="25">
        <v>9</v>
      </c>
      <c r="G29" s="25">
        <v>9</v>
      </c>
    </row>
    <row r="30" spans="1:9" ht="78.75" x14ac:dyDescent="0.25">
      <c r="A30" s="30" t="s">
        <v>26</v>
      </c>
      <c r="B30" s="24" t="s">
        <v>63</v>
      </c>
      <c r="C30" s="31">
        <v>0</v>
      </c>
      <c r="D30" s="31">
        <v>0</v>
      </c>
      <c r="E30" s="31">
        <v>0</v>
      </c>
      <c r="F30" s="25">
        <v>0</v>
      </c>
      <c r="G30" s="25">
        <v>0</v>
      </c>
    </row>
    <row r="31" spans="1:9" ht="29.25" customHeight="1" x14ac:dyDescent="0.25">
      <c r="A31" s="52" t="s">
        <v>1</v>
      </c>
      <c r="B31" s="53"/>
      <c r="C31" s="34">
        <f>SUM(C10,C11,C12,C13,C15:C30)</f>
        <v>997.57000000000016</v>
      </c>
      <c r="D31" s="34">
        <f t="shared" ref="D31:G31" si="0">SUM(D10,D11,D12,D13,D15:D30)</f>
        <v>917.44000000000028</v>
      </c>
      <c r="E31" s="34">
        <f t="shared" si="0"/>
        <v>869.2600000000001</v>
      </c>
      <c r="F31" s="34">
        <f t="shared" si="0"/>
        <v>870.06000000000006</v>
      </c>
      <c r="G31" s="34">
        <f t="shared" si="0"/>
        <v>870.06000000000006</v>
      </c>
    </row>
    <row r="32" spans="1:9" s="11" customFormat="1" ht="25.15" customHeight="1" x14ac:dyDescent="0.25">
      <c r="A32" s="56" t="s">
        <v>33</v>
      </c>
      <c r="B32" s="56"/>
      <c r="C32" s="56"/>
      <c r="D32" s="56"/>
      <c r="E32" s="56"/>
      <c r="F32" s="56"/>
      <c r="G32" s="56"/>
      <c r="I32" s="12"/>
    </row>
    <row r="33" spans="1:8" ht="96.75" customHeight="1" x14ac:dyDescent="0.25">
      <c r="A33" s="35" t="s">
        <v>5</v>
      </c>
      <c r="B33" s="36" t="s">
        <v>2</v>
      </c>
      <c r="C33" s="37">
        <v>63.6</v>
      </c>
      <c r="D33" s="37">
        <v>63.6</v>
      </c>
      <c r="E33" s="37">
        <v>64</v>
      </c>
      <c r="F33" s="37">
        <v>64</v>
      </c>
      <c r="G33" s="37">
        <v>64</v>
      </c>
      <c r="H33" s="10"/>
    </row>
    <row r="34" spans="1:8" ht="96.75" customHeight="1" x14ac:dyDescent="0.25">
      <c r="A34" s="35" t="s">
        <v>6</v>
      </c>
      <c r="B34" s="36" t="s">
        <v>3</v>
      </c>
      <c r="C34" s="37">
        <v>110.3</v>
      </c>
      <c r="D34" s="37">
        <v>110.4</v>
      </c>
      <c r="E34" s="38" t="s">
        <v>65</v>
      </c>
      <c r="F34" s="38" t="s">
        <v>65</v>
      </c>
      <c r="G34" s="38" t="s">
        <v>65</v>
      </c>
      <c r="H34" s="10"/>
    </row>
    <row r="35" spans="1:8" s="1" customFormat="1" ht="83.25" customHeight="1" x14ac:dyDescent="0.25">
      <c r="A35" s="35" t="s">
        <v>11</v>
      </c>
      <c r="B35" s="36" t="s">
        <v>12</v>
      </c>
      <c r="C35" s="38">
        <v>2.5</v>
      </c>
      <c r="D35" s="37">
        <v>2.5</v>
      </c>
      <c r="E35" s="39">
        <v>3</v>
      </c>
      <c r="F35" s="39">
        <v>3</v>
      </c>
      <c r="G35" s="39">
        <v>3</v>
      </c>
    </row>
    <row r="36" spans="1:8" s="1" customFormat="1" ht="89.25" customHeight="1" x14ac:dyDescent="0.25">
      <c r="A36" s="35" t="s">
        <v>13</v>
      </c>
      <c r="B36" s="36" t="s">
        <v>7</v>
      </c>
      <c r="C36" s="37">
        <v>15</v>
      </c>
      <c r="D36" s="37">
        <v>16</v>
      </c>
      <c r="E36" s="37">
        <v>16</v>
      </c>
      <c r="F36" s="37">
        <v>16</v>
      </c>
      <c r="G36" s="37">
        <v>16</v>
      </c>
    </row>
    <row r="37" spans="1:8" s="2" customFormat="1" ht="54.75" customHeight="1" x14ac:dyDescent="0.25">
      <c r="A37" s="40" t="s">
        <v>14</v>
      </c>
      <c r="B37" s="36" t="s">
        <v>8</v>
      </c>
      <c r="C37" s="37">
        <v>9</v>
      </c>
      <c r="D37" s="37">
        <v>14.7</v>
      </c>
      <c r="E37" s="37">
        <v>15</v>
      </c>
      <c r="F37" s="37">
        <v>15</v>
      </c>
      <c r="G37" s="37">
        <v>15</v>
      </c>
    </row>
    <row r="38" spans="1:8" s="1" customFormat="1" ht="37.5" customHeight="1" x14ac:dyDescent="0.25">
      <c r="A38" s="41" t="s">
        <v>15</v>
      </c>
      <c r="B38" s="36" t="s">
        <v>9</v>
      </c>
      <c r="C38" s="38">
        <v>44</v>
      </c>
      <c r="D38" s="38">
        <v>47.9</v>
      </c>
      <c r="E38" s="37">
        <v>50</v>
      </c>
      <c r="F38" s="37">
        <v>50</v>
      </c>
      <c r="G38" s="37">
        <v>50</v>
      </c>
    </row>
    <row r="39" spans="1:8" s="1" customFormat="1" ht="39" customHeight="1" x14ac:dyDescent="0.25">
      <c r="A39" s="41" t="s">
        <v>16</v>
      </c>
      <c r="B39" s="36" t="s">
        <v>10</v>
      </c>
      <c r="C39" s="37">
        <v>1458</v>
      </c>
      <c r="D39" s="37">
        <v>1474</v>
      </c>
      <c r="E39" s="37">
        <v>1500</v>
      </c>
      <c r="F39" s="37">
        <v>1500</v>
      </c>
      <c r="G39" s="37">
        <v>1500</v>
      </c>
    </row>
    <row r="40" spans="1:8" s="13" customFormat="1" ht="24" customHeight="1" x14ac:dyDescent="0.25">
      <c r="A40" s="47" t="s">
        <v>17</v>
      </c>
      <c r="B40" s="48"/>
      <c r="C40" s="42">
        <f>SUM(C33:C39)</f>
        <v>1702.4</v>
      </c>
      <c r="D40" s="42">
        <f>SUM(D33:D39)</f>
        <v>1729.1</v>
      </c>
      <c r="E40" s="42">
        <f>E33+E35+E36+E37+E38+E39</f>
        <v>1648</v>
      </c>
      <c r="F40" s="42">
        <f>F33+F35+F36+F37+F38+F39</f>
        <v>1648</v>
      </c>
      <c r="G40" s="42">
        <f>G33+G35+G36+G37+G38+G39</f>
        <v>1648</v>
      </c>
    </row>
    <row r="41" spans="1:8" s="14" customFormat="1" ht="32.25" customHeight="1" x14ac:dyDescent="0.2">
      <c r="A41" s="43" t="s">
        <v>37</v>
      </c>
      <c r="B41" s="43"/>
      <c r="C41" s="42">
        <f>SUM(C40,C31)</f>
        <v>2699.9700000000003</v>
      </c>
      <c r="D41" s="42">
        <f>SUM(D40,D31)</f>
        <v>2646.54</v>
      </c>
      <c r="E41" s="42">
        <f>SUM(E40,E31)</f>
        <v>2517.2600000000002</v>
      </c>
      <c r="F41" s="42">
        <f>SUM(F40,F31)</f>
        <v>2518.06</v>
      </c>
      <c r="G41" s="42">
        <f>SUM(G40,G31)</f>
        <v>2518.06</v>
      </c>
    </row>
    <row r="42" spans="1:8" x14ac:dyDescent="0.25">
      <c r="A42" s="20"/>
      <c r="B42" s="20"/>
      <c r="C42" s="8"/>
      <c r="D42" s="8"/>
      <c r="E42" s="8"/>
      <c r="F42" s="8"/>
      <c r="G42" s="8"/>
    </row>
  </sheetData>
  <mergeCells count="14">
    <mergeCell ref="A3:G3"/>
    <mergeCell ref="A2:G2"/>
    <mergeCell ref="A4:G4"/>
    <mergeCell ref="A32:G32"/>
    <mergeCell ref="A6:A7"/>
    <mergeCell ref="E6:G6"/>
    <mergeCell ref="C6:C7"/>
    <mergeCell ref="D6:D7"/>
    <mergeCell ref="B6:B7"/>
    <mergeCell ref="A41:B41"/>
    <mergeCell ref="A14:G14"/>
    <mergeCell ref="A40:B40"/>
    <mergeCell ref="A8:G8"/>
    <mergeCell ref="A31:B31"/>
  </mergeCells>
  <printOptions horizontalCentered="1"/>
  <pageMargins left="0.78740157480314965" right="0.78740157480314965" top="1.1811023622047245" bottom="0.39370078740157483" header="0" footer="0"/>
  <pageSetup paperSize="9" scale="73" fitToHeight="4" orientation="landscape" r:id="rId1"/>
  <rowBreaks count="2" manualBreakCount="2">
    <brk id="12" max="16383" man="1"/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2020-11-14T12:21:15Z</dcterms:modified>
</cp:coreProperties>
</file>