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Бюджетное управление\БЮДЖЕТНЫЙ\УТОЧНЕНИЯ ПО БЮДЖЕТУ\УТОЧНЕНИЯ 2026,2027,2028\2. Апрель\Проект решения\"/>
    </mc:Choice>
  </mc:AlternateContent>
  <bookViews>
    <workbookView xWindow="0" yWindow="0" windowWidth="28800" windowHeight="12300"/>
  </bookViews>
  <sheets>
    <sheet name="Sheet0" sheetId="1" r:id="rId1"/>
  </sheets>
  <definedNames>
    <definedName name="__bookmark_1">Sheet0!$A$10:$F$1063</definedName>
    <definedName name="_xlnm._FilterDatabase" localSheetId="0" hidden="1">Sheet0!$A$11:$K$1063</definedName>
    <definedName name="_xlnm.Print_Titles" localSheetId="0">Sheet0!$10:$11</definedName>
  </definedNames>
  <calcPr calcId="162913"/>
</workbook>
</file>

<file path=xl/calcChain.xml><?xml version="1.0" encoding="utf-8"?>
<calcChain xmlns="http://schemas.openxmlformats.org/spreadsheetml/2006/main">
  <c r="J464" i="1" l="1"/>
  <c r="J463" i="1"/>
  <c r="J462" i="1"/>
  <c r="J461" i="1"/>
  <c r="J455" i="1"/>
  <c r="J368" i="1"/>
  <c r="J137" i="1"/>
  <c r="J74" i="1"/>
  <c r="J12" i="1"/>
</calcChain>
</file>

<file path=xl/sharedStrings.xml><?xml version="1.0" encoding="utf-8"?>
<sst xmlns="http://schemas.openxmlformats.org/spreadsheetml/2006/main" count="4498" uniqueCount="839">
  <si>
    <t xml:space="preserve"> </t>
  </si>
  <si>
    <t>Распределение бюджетных ассигнований по разделам, подразделам, целевым статьям</t>
  </si>
  <si>
    <t>(муниципальным программам и непрограммным направлениям деятельности),</t>
  </si>
  <si>
    <t xml:space="preserve">группам видов расходов классификации расходов бюджета города Нижневартовска </t>
  </si>
  <si>
    <t>на 2026 год</t>
  </si>
  <si>
    <t>тыс. рублей</t>
  </si>
  <si>
    <t>Наименование</t>
  </si>
  <si>
    <t>Рз</t>
  </si>
  <si>
    <t>Пр</t>
  </si>
  <si>
    <t>ЦСР</t>
  </si>
  <si>
    <t>ВР</t>
  </si>
  <si>
    <t>Сумма</t>
  </si>
  <si>
    <t>1</t>
  </si>
  <si>
    <t>2</t>
  </si>
  <si>
    <t>3</t>
  </si>
  <si>
    <t>4</t>
  </si>
  <si>
    <t>5</t>
  </si>
  <si>
    <t>6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</si>
  <si>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</si>
  <si>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</si>
  <si>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</si>
  <si>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</si>
  <si>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Обеспечение деятельности главы муниципального образования</t>
  </si>
  <si>
    <t>60 0 00 00000</t>
  </si>
  <si>
    <t>Глава муниципального образования</t>
  </si>
  <si>
    <t>60 0 00 02030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</si>
  <si>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</si>
  <si>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</si>
  <si>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</si>
  <si>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</si>
  <si>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</si>
  <si>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</si>
  <si>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Обеспечение деятельности Думы города Нижневартовска</t>
  </si>
  <si>
    <t>70 0 00 00000</t>
  </si>
  <si>
    <t>Обеспечение исполнения полномочий Думы города Нижневартовска</t>
  </si>
  <si>
    <t>70 0 71 00000</t>
  </si>
  <si>
    <t>Расходы на обеспечение функций органов местного самоуправления</t>
  </si>
  <si>
    <t>70 0 71 02040</t>
  </si>
  <si>
    <t>Социальное обеспечение и иные выплаты населению</t>
  </si>
  <si>
    <t>300</t>
  </si>
  <si>
    <t>Председатель представительного органа муниципального образования</t>
  </si>
  <si>
    <t>70 0 71 02110</t>
  </si>
  <si>
    <t>Депутаты представительного органа муниципального образования</t>
  </si>
  <si>
    <t>70 0 71 02120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</si>
  <si>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</si>
  <si>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</si>
  <si>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Обеспечение деятельности администрации города Нижневартовска</t>
  </si>
  <si>
    <t>90 0 00 00000</t>
  </si>
  <si>
    <t>Обеспечение исполнения полномочий администрации города Нижневартовска</t>
  </si>
  <si>
    <t>90 0 91 00000</t>
  </si>
  <si>
    <t>90 0 91 02040</t>
  </si>
  <si>
    <t>Судебная система</t>
  </si>
  <si>
    <t>05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</si>
  <si>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Нижневартовска"</t>
  </si>
  <si>
    <t>18 0 00 00000</t>
  </si>
  <si>
    <t>Комплексы процессных мероприятий</t>
  </si>
  <si>
    <t>18 4 00 00000</t>
  </si>
  <si>
    <t>Комплекс процессных мероприятий "Осуществление материально-технического обеспечения деятельности органов местного самоуправления города Нижневартовска"</t>
  </si>
  <si>
    <t>18 4 01 00000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</si>
  <si>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</si>
  <si>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18 4 01 51200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</si>
  <si>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</si>
  <si>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</si>
  <si>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Муниципальная программа "Управление муниципальными финансами в городе Нижневартовске"</t>
  </si>
  <si>
    <t>14 0 00 00000</t>
  </si>
  <si>
    <t>14 4 00 00000</t>
  </si>
  <si>
    <t>Комплекс процессных мероприятий "Организация и осуществление бюджетного процесса в городе Нижневартовске"</t>
  </si>
  <si>
    <t>14 4 01 00000</t>
  </si>
  <si>
    <t>14 4 01 02040</t>
  </si>
  <si>
    <t>Обеспечение деятельности контрольно-счетного органа муниципального образования - счетной палаты города Нижневартовска</t>
  </si>
  <si>
    <t>80 0 00 00000</t>
  </si>
  <si>
    <t>Обеспечение исполнения полномочий контрольно-счетного органа муниципального образования - счетной палаты города Нижневартовска</t>
  </si>
  <si>
    <t>80 0 81 00000</t>
  </si>
  <si>
    <t>80 0 81 02040</t>
  </si>
  <si>
    <t>Председатель контрольно-счетного органа муниципального образования - счетной палаты города Нижневартовска и его заместитель</t>
  </si>
  <si>
    <t>80 0 81 02250</t>
  </si>
  <si>
    <t>Аудиторы контрольно-счетного органа муниципального образования - счетной палаты города Нижневартовска</t>
  </si>
  <si>
    <t>80 0 81 02260</t>
  </si>
  <si>
    <t>Обеспечение проведения выборов и референдумов</t>
  </si>
  <si>
    <t>07</t>
  </si>
  <si>
    <t>Проведение выборов депутатов в Думу города Нижневартовска</t>
  </si>
  <si>
    <t>90 0 94 00000</t>
  </si>
  <si>
    <t>Финансовое обеспечение выполнения функций Территориальной избирательной комиссией города Нижневартовска</t>
  </si>
  <si>
    <t>90 0 94 21153</t>
  </si>
  <si>
    <t>Иные бюджетные ассигнования</t>
  </si>
  <si>
    <t>800</t>
  </si>
  <si>
    <t>Резервные фонды</t>
  </si>
  <si>
    <t>11</t>
  </si>
  <si>
    <t>Управление резервными средствами бюджета города</t>
  </si>
  <si>
    <t>90 0 99 00000</t>
  </si>
  <si>
    <t>Резервный фонд администрации города</t>
  </si>
  <si>
    <t>90 0 99 00801</t>
  </si>
  <si>
    <t>Другие общегосударственные вопросы</t>
  </si>
  <si>
    <t>13</t>
  </si>
  <si>
    <t>Муниципальная программа "Укрепление межнационального и межконфессионального согласия, профилактика экстремизма в городе Нижневартовске"</t>
  </si>
  <si>
    <t>10 0 00 00000</t>
  </si>
  <si>
    <t>10 4 00 00000</t>
  </si>
  <si>
    <t>Комплекс процессных мероприятий "Укрепление единства многонационального народа Российской Федерации, формирование общероссийской гражданской идентичности, этнокультурное развитие народов Российской Федерации, профилактика экстремизма"</t>
  </si>
  <si>
    <t>10 4 01 00000</t>
  </si>
  <si>
    <t>Проведение мероприятий в сфере гармонизации межнациональных и межконфессиональных отношений</t>
  </si>
  <si>
    <t>10 4 01 20551</t>
  </si>
  <si>
    <t>Проведение мероприятий по профилактике экстремизма</t>
  </si>
  <si>
    <t>10 4 01 20552</t>
  </si>
  <si>
    <t>Комплекс процессных мероприятий "Содействие социокультурной интеграции и адаптации иностранных граждан (мигрантов)"</t>
  </si>
  <si>
    <t>10 4 02 00000</t>
  </si>
  <si>
    <t>10 4 02 20551</t>
  </si>
  <si>
    <t>Муниципальная программа "Управление муниципальным имуществом и земельными участками в городе Нижневартовске"</t>
  </si>
  <si>
    <t>15 0 00 00000</t>
  </si>
  <si>
    <t>15 4 00 00000</t>
  </si>
  <si>
    <t>Комплекс процессных мероприятий "Управление и распоряжение имуществом, находящимся в муниципальной собственности"</t>
  </si>
  <si>
    <t>15 4 01 00000</t>
  </si>
  <si>
    <t>Содержание имущества, находящегося в муниципальной собственности</t>
  </si>
  <si>
    <t>15 4 01 20803</t>
  </si>
  <si>
    <t>Оценка недвижимости, признание прав и регулирование отношений по государственной и муниципальной собственности</t>
  </si>
  <si>
    <t>15 4 01 20804</t>
  </si>
  <si>
    <t>Муниципальная программа "Профилактика правонарушений и терроризма в городе Нижневартовске"</t>
  </si>
  <si>
    <t>17 0 00 00000</t>
  </si>
  <si>
    <t>17 4 00 00000</t>
  </si>
  <si>
    <t>Комплекс процессных мероприятий "Создание условий для безопасности населения"</t>
  </si>
  <si>
    <t>17 4 01 00000</t>
  </si>
  <si>
    <t>Реализация мероприятий по профилактике противоправных действий</t>
  </si>
  <si>
    <t>17 4 01 20901</t>
  </si>
  <si>
    <t>Комплекс процессных мероприятий "Профилактика незаконного потребления наркотических средств, психотропных веществ"</t>
  </si>
  <si>
    <t>17 4 02 00000</t>
  </si>
  <si>
    <t>Реализация мероприятий по профилактике незаконного потребления наркотических средств, психотропных веществ</t>
  </si>
  <si>
    <t>17 4 02 20904</t>
  </si>
  <si>
    <t>Предоставление грантов в форме субсидий муниципальным бюджетным и автономным учреждениям на финансовое обеспечение затрат победителям конкурса проектов (программ) в сфере профилактики незаконного потребления наркотических средств, психотропных веществ, антинаркотической пропаганды</t>
  </si>
  <si>
    <t>17 4 02 20907</t>
  </si>
  <si>
    <t>Предоставление субсидий бюджетным, автономным учреждениям и иным некоммерческим организациям</t>
  </si>
  <si>
    <t>600</t>
  </si>
  <si>
    <t>Комплекс процессных мероприятий "Профилактика терроризма"</t>
  </si>
  <si>
    <t>17 4 03 00000</t>
  </si>
  <si>
    <t>Реализация мероприятий по профилактике терроризма</t>
  </si>
  <si>
    <t>17 4 03 20905</t>
  </si>
  <si>
    <t>Комплекс процессных мероприятий "Обеспечение отдельных государственных полномочий в сфере правопорядка"</t>
  </si>
  <si>
    <t>17 4 04 00000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</si>
  <si>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№102-оз "Об административных правонарушениях"</t>
  </si>
  <si>
    <t>17 4 04 84250</t>
  </si>
  <si>
    <t>Расходы на обеспечение деятельности (оказание услуг, выполнение работ) муниципальных учреждений</t>
  </si>
  <si>
    <t>18 4 01 00590</t>
  </si>
  <si>
    <t>Мероприятия на выполнение полномочий органов местного самоуправления</t>
  </si>
  <si>
    <t>18 4 01 00602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</si>
  <si>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</si>
  <si>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18 4 01 84270</t>
  </si>
  <si>
    <t>Комплекс процессных мероприятий "Развитие кадрового состава в администрации города"</t>
  </si>
  <si>
    <t>18 4 02 00000</t>
  </si>
  <si>
    <t>Организация дополнительного профессионального образования и мероприятий, направленных на освоение сотрудниками администрации города новых знаний и навыков в сфере своей профессиональной деятельности</t>
  </si>
  <si>
    <t>18 4 02 20951</t>
  </si>
  <si>
    <t>Расходы на проведение диспансеризации лиц, замещающих должности муниципальной службы администрации города</t>
  </si>
  <si>
    <t>18 4 02 20952</t>
  </si>
  <si>
    <t>Расходы на организацию и проведение ежегодного конкурса "Лучший муниципальный служащий администрации города Нижневартовска"</t>
  </si>
  <si>
    <t>18 4 02 20953</t>
  </si>
  <si>
    <t>70 0 71 00602</t>
  </si>
  <si>
    <t>80 0 81 00602</t>
  </si>
  <si>
    <t>90 0 91 00602</t>
  </si>
  <si>
    <t>Прочие мероприятия органов местного самоуправления</t>
  </si>
  <si>
    <t>90 0 91 02400</t>
  </si>
  <si>
    <t>90 0 91 84270</t>
  </si>
  <si>
    <t>Зарезервированные средства на реализацию инициативных проектов</t>
  </si>
  <si>
    <t>90 0 99 00802</t>
  </si>
  <si>
    <t>Зарезервированные средства на предоставление субсидий юридическим лицам, индивидуальным предпринимателям в целях финансового обеспечения исполнения муниципального социального заказа на оказание муниципальных услуг в социальной сфере по направлению деятельности "реализация дополнительных общеразвивающих программ для детей" в соответствии с социальным сертификатом на получение муниципальной услуги в социальной сфере города Нижневартовска</t>
  </si>
  <si>
    <t>90 0 99 00804</t>
  </si>
  <si>
    <t>Зарезервированные средства на индексацию фондов оплаты труда по категориям работников муниципальных учреждений, не подпадающим под действие указов Президента Российской Федерации от 2012 года</t>
  </si>
  <si>
    <t>90 0 99 00807</t>
  </si>
  <si>
    <t>Реализация мероприятий по содействию трудоустройству граждан</t>
  </si>
  <si>
    <t>90 0 99 85060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</si>
  <si>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</si>
  <si>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</si>
  <si>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 – Югры</t>
  </si>
  <si>
    <t>18 4 01 D9300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</si>
  <si>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</si>
  <si>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90 0 91 59300</t>
  </si>
  <si>
    <t>90 0 91 D9300</t>
  </si>
  <si>
    <t>Гражданская оборона</t>
  </si>
  <si>
    <t>09</t>
  </si>
  <si>
    <t>Муниципальная программа "Развитие жилищно-коммунального хозяйства в городе Нижневартовске"</t>
  </si>
  <si>
    <t>07 0 00 00000</t>
  </si>
  <si>
    <t>07 4 00 00000</t>
  </si>
  <si>
    <t>Комплекс процессных мероприятий "Реализация управленческих функций в области жилищно-коммунального хозяйства и создание условий для осуществления эффективной деятельности муниципальных учреждений"</t>
  </si>
  <si>
    <t>07 4 02 00000</t>
  </si>
  <si>
    <t>07 4 02 00590</t>
  </si>
  <si>
    <t>Комплекс процессных мероприятий "Совершенствование пожарной безопасности, укрепление противопожарной защиты территории города"</t>
  </si>
  <si>
    <t>07 4 03 00000</t>
  </si>
  <si>
    <t>Проведение противопожарной пропаганды</t>
  </si>
  <si>
    <t>07 4 03 20356</t>
  </si>
  <si>
    <t>Создание и содержание резервов материальных ресурсов (запасов) для предупреждения, ликвидации чрезвычайных ситуаций в целях гражданской обороны</t>
  </si>
  <si>
    <t>07 4 03 20357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</si>
  <si>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</si>
  <si>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</si>
  <si>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Нижневартовска"</t>
  </si>
  <si>
    <t>08 0 00 00000</t>
  </si>
  <si>
    <t>08 4 00 00000</t>
  </si>
  <si>
    <t>Комплекс процессных мероприятий "Создание благоприятной и комфортной среды жизнедеятельности горожан"</t>
  </si>
  <si>
    <t>08 4 03 00000</t>
  </si>
  <si>
    <t>Обустройство источниками наружного противопожарного водоснабжения</t>
  </si>
  <si>
    <t>08 4 03 20404</t>
  </si>
  <si>
    <t>Содержание источников наружного противопожарного водоснабжения</t>
  </si>
  <si>
    <t>08 4 03 20405</t>
  </si>
  <si>
    <t>Другие вопросы в области национальной безопасности и правоохранительной деятельности</t>
  </si>
  <si>
    <t>14</t>
  </si>
  <si>
    <t>Реализация мероприятий для создания условий и деятельности народных дружин</t>
  </si>
  <si>
    <t>17 4 01 20902</t>
  </si>
  <si>
    <t>Создание условий для деятельности народных дружин</t>
  </si>
  <si>
    <t>17 4 01 82300</t>
  </si>
  <si>
    <t>Создание условий для деятельности народных дружин за счет средств бюджета муниципального образования</t>
  </si>
  <si>
    <t>17 4 01 S2300</t>
  </si>
  <si>
    <t>Национальная экономика</t>
  </si>
  <si>
    <t>Общеэкономические вопросы</t>
  </si>
  <si>
    <t>Муниципальная программа "Развитие образования города Нижневартовска"</t>
  </si>
  <si>
    <t>01 0 00 00000</t>
  </si>
  <si>
    <t>01 4 00 00000</t>
  </si>
  <si>
    <t>Комплекс процессных мероприятий "Реализация мероприятий по содействию трудоустройству граждан"</t>
  </si>
  <si>
    <t>01 4 06 00000</t>
  </si>
  <si>
    <t>01 4 06 00590</t>
  </si>
  <si>
    <t>Сельское хозяйство и рыболовство</t>
  </si>
  <si>
    <t>Организация мероприятий при осуществлении деятельности по обращению с животными без владельцев</t>
  </si>
  <si>
    <t>08 4 03 84200</t>
  </si>
  <si>
    <t>Реализация мероприятий при осуществлении деятельности по обращению с животными без владельцев</t>
  </si>
  <si>
    <t>08 4 03 G4200</t>
  </si>
  <si>
    <t>"Развитие малого и среднего предпринимательства и агропромышленного комплекса в городе Нижневартовска"</t>
  </si>
  <si>
    <t>13 0 00 00000</t>
  </si>
  <si>
    <t>Муниципальные проекты, направленные на достижение целей социально-экономического развития города</t>
  </si>
  <si>
    <t>13 3 00 00000</t>
  </si>
  <si>
    <t>Муниципальный проект "Создание финансовой устойчивости сельскохозяйственных товаропроизводителей города"</t>
  </si>
  <si>
    <t>13 3 02 00000</t>
  </si>
  <si>
    <t>Возмещение затрат на приобретение сельскохозяйственной техники, оборудования, оснащения и приспособлений для развития сельского хозяйства и рыбной отрасли</t>
  </si>
  <si>
    <t>13 3 02 61609</t>
  </si>
  <si>
    <t>Возмещение затрат на приобретение репродуктивного поголовья сельскохозяйственных животных, на содержание маточного поголовья сельскохозяйственных животных</t>
  </si>
  <si>
    <t>13 3 02 61610</t>
  </si>
  <si>
    <t>13 4 00 00000</t>
  </si>
  <si>
    <t>Комплекс процессных мероприятий "Развитие сельскохозяйственного производства, рыбохозяйственного комплекса и деятельности по заготовке и переработке дикоросов"</t>
  </si>
  <si>
    <t>13 4 02 00000</t>
  </si>
  <si>
    <t>Субсидии на поддержку растениеводства сельскохозяйственным товаропроизводителям (за исключением личных подсобных хозяйств)</t>
  </si>
  <si>
    <t>13 4 02 84381</t>
  </si>
  <si>
    <t>Субсидии на поддержку животноводства сельскохозяйственным товаропроизводителям</t>
  </si>
  <si>
    <t>13 4 02 84382</t>
  </si>
  <si>
    <t>Субсидии на поддержку рыбохозяйственного комплекса товаропроизводителям</t>
  </si>
  <si>
    <t>13 4 02 84383</t>
  </si>
  <si>
    <t>Осуществление отдельного государственного полномочия по поддержке сельскохозяйственного производства и деятельности по заготовке и переработке дикоросов</t>
  </si>
  <si>
    <t>90 0 91 84385</t>
  </si>
  <si>
    <t>Лесное хозяйство</t>
  </si>
  <si>
    <t>Муниципальная программа "Оздоровление экологической обстановки в городе Нижневартовске"</t>
  </si>
  <si>
    <t>16 0 00 00000</t>
  </si>
  <si>
    <t>16 4 00 00000</t>
  </si>
  <si>
    <t>Комплекс процессных мероприятий "Обеспечение деятельности муниципального учреждения в сфере природопользования и экологии"</t>
  </si>
  <si>
    <t>16 4 03 00000</t>
  </si>
  <si>
    <t>16 4 03 00590</t>
  </si>
  <si>
    <t>Транспорт</t>
  </si>
  <si>
    <t>08</t>
  </si>
  <si>
    <t>Организация транспортного обслуживания населения в границах городского округа</t>
  </si>
  <si>
    <t>08 4 03 20401</t>
  </si>
  <si>
    <t>Дорожное хозяйство (дорожные фонды)</t>
  </si>
  <si>
    <t>Муниципальная программа "Капитальное строительство и реконструкция объектов города Нижневартовска"</t>
  </si>
  <si>
    <t>04 0 00 00000</t>
  </si>
  <si>
    <t>04 3 00 00000</t>
  </si>
  <si>
    <t>Муниципальный проект "Создание (реконструкция) объектов транспортной инфраструктуры"</t>
  </si>
  <si>
    <t>04 3 03 00000</t>
  </si>
  <si>
    <t>Проектирование автомобильных дорог с твердым покрытием, а также подъездных путей к микрорайонам и искусственных сооружений на них</t>
  </si>
  <si>
    <t>04 3 03 9Д103</t>
  </si>
  <si>
    <t>Капитальные вложения в объекты государственной (муниципальной) собственности</t>
  </si>
  <si>
    <t>400</t>
  </si>
  <si>
    <t>Строительство, реконструкция автомобильных дорог общего пользования местного значения, а также подъездных путей к микрорайонам и искусственных сооружений на них</t>
  </si>
  <si>
    <t>04 3 03 9Д104</t>
  </si>
  <si>
    <t>04 4 00 00000</t>
  </si>
  <si>
    <t>Комплекс процессных мероприятий "Содержание автомобильных дорог общего пользования местного значения в рамках контракта жизненного цикла"</t>
  </si>
  <si>
    <t>04 4 02 00000</t>
  </si>
  <si>
    <t>Эксплуатация (содержание и ремонт) автомобильных дорог с твердым покрытием, а также подъездных путей к микрорайонам и искусственных сооружений на них</t>
  </si>
  <si>
    <t>04 4 02 20201</t>
  </si>
  <si>
    <t>Муниципальная программа "Формирование современной городской среды в муниципальном образовании город Нижневартовск"</t>
  </si>
  <si>
    <t>05 0 00 00000</t>
  </si>
  <si>
    <t>05 4 00 00000</t>
  </si>
  <si>
    <t>Комплекс процессных мероприятий "Благоустройство территории улично-дорожной сети"</t>
  </si>
  <si>
    <t>05 4 02 00000</t>
  </si>
  <si>
    <t>Мероприятия по благоустройству территории улично-дорожной сети</t>
  </si>
  <si>
    <t>05 4 02 20253</t>
  </si>
  <si>
    <t>Инициативные проекты, реализуемые на принципах инициативного бюджетирования</t>
  </si>
  <si>
    <t>05 6 00 00000</t>
  </si>
  <si>
    <t>Инициативный проект "Тротуар на Интере"</t>
  </si>
  <si>
    <t>05 6 11 00000</t>
  </si>
  <si>
    <t>Реализация инициативного проекта "Тротуар на Интере"</t>
  </si>
  <si>
    <t>05 6 11 21116</t>
  </si>
  <si>
    <t>Инициативный проект "ПАРКОВКА У ШКОЛЫ №32"</t>
  </si>
  <si>
    <t>05 6 15 00000</t>
  </si>
  <si>
    <t>Реализация инициативного проекта "ПАРКОВКА У ШКОЛЫ №32"</t>
  </si>
  <si>
    <t>05 6 15 21120</t>
  </si>
  <si>
    <t>Региональные проекты, обеспечивающие достижение показателей и реализацию мероприятий (результатов) федеральных проектов, входящих в состав национальных проектов</t>
  </si>
  <si>
    <t>08 1 00 00000</t>
  </si>
  <si>
    <t>Региональный проект "Региональная и местная дорожная сеть"</t>
  </si>
  <si>
    <t>08 1 И8 00000</t>
  </si>
  <si>
    <t>Выполнение дорожных работ в соответствии с программой дорожной деятельности (дорожный фонд)</t>
  </si>
  <si>
    <t>08 1 И8 9Д020</t>
  </si>
  <si>
    <t>Выполнение дорожных работ в соответствии с программой дорожной деятельности (дорожный фонд) за счет средств бюджета муниципального образования</t>
  </si>
  <si>
    <t>08 1 И8 SД020</t>
  </si>
  <si>
    <t>Выполнение дорожных работ в соответствии с программой дорожной деятельности (дорожный фонд) за счет средств бюджета муниципального образования (сверхдолевое софинансирование установленное условием соглашения о предоставлении субсидии из бюджета автономного округа)</t>
  </si>
  <si>
    <t>08 1 И8 SД021</t>
  </si>
  <si>
    <t>Комплекс процессных мероприятий "Содержание автомобильных дорог общего пользования местного значения и повышение уровня безопасности дорожного движения"</t>
  </si>
  <si>
    <t>08 4 01 00000</t>
  </si>
  <si>
    <t>08 4 01 00590</t>
  </si>
  <si>
    <t>Комплекс процессных мероприятий "Обеспечение функционирования сети автомобильных дорог общего пользования местного значения"</t>
  </si>
  <si>
    <t>08 4 02 00000</t>
  </si>
  <si>
    <t>Ремонт и капитальный ремонт автомобильных дорог общего пользования местного значения (поддержка дорожного хозяйства)</t>
  </si>
  <si>
    <t>08 4 02 20406</t>
  </si>
  <si>
    <t>Приведение автомобильных дорог местного значения в нормативное состояние, в том числе слоев износа дорожного покрытия (дорожный фонд)</t>
  </si>
  <si>
    <t>08 4 02 9Д040</t>
  </si>
  <si>
    <t>Ремонт и капитальный ремонт автомобильных дорог общего пользования местного значения</t>
  </si>
  <si>
    <t>08 4 02 9Д101</t>
  </si>
  <si>
    <t>Приведение автомобильных дорог местного значения в нормативное состояние, в том числе слоев износа дорожного покрытия (дорожный фонд) за счет средств бюджета муниципального образования</t>
  </si>
  <si>
    <t>08 4 02 SД040</t>
  </si>
  <si>
    <t>Другие вопросы в области национальной экономики</t>
  </si>
  <si>
    <t>12</t>
  </si>
  <si>
    <t>Муниципальная программа "Развитие социальной сферы города Нижневартовска"</t>
  </si>
  <si>
    <t>02 0 00 00000</t>
  </si>
  <si>
    <t>02 3 00 00000</t>
  </si>
  <si>
    <t>Муниципальный проект "Организация и проведение комплекса мероприятий, направленных на развитие туризма в городе Нижневартовске"</t>
  </si>
  <si>
    <t>02 3 02 00000</t>
  </si>
  <si>
    <t>Финансовое обеспечение затрат по созданию экспозиций (выставок) музеев, организации выездных выставок</t>
  </si>
  <si>
    <t>02 3 02 61805</t>
  </si>
  <si>
    <t>Финансовое обеспечение затрат по организации экскурсионных программ</t>
  </si>
  <si>
    <t>02 3 02 61806</t>
  </si>
  <si>
    <t>Финансовое обеспечение затрат по оказанию туристско-информационных услуг</t>
  </si>
  <si>
    <t>02 3 02 61807</t>
  </si>
  <si>
    <t>Финансовое обеспечение затрат по проведению мероприятий, направленных на презентацию туристского потенциала города Нижневартовска</t>
  </si>
  <si>
    <t>02 3 02 61808</t>
  </si>
  <si>
    <t>Комплекс процессных мероприятий "Обеспечение деятельности подведомственных учреждений"</t>
  </si>
  <si>
    <t>04 4 01 00000</t>
  </si>
  <si>
    <t>04 4 01 00590</t>
  </si>
  <si>
    <t>Муниципальная программа "Развитие градостроительной деятельности и жилищного строительства в городе Нижневартовске"</t>
  </si>
  <si>
    <t>06 0 00 00000</t>
  </si>
  <si>
    <t>06 4 00 00000</t>
  </si>
  <si>
    <t>Комплекс процессных мероприятий "Реализация мероприятий в области градостроительной деятельности"</t>
  </si>
  <si>
    <t>06 4 01 00000</t>
  </si>
  <si>
    <t>Мероприятия по разработке документации по планировке территории города (проекты планировки и межевания территории)</t>
  </si>
  <si>
    <t>06 4 01 20301</t>
  </si>
  <si>
    <t>Мероприятия по развитию онлайн-сервисов в сфере градостроительства</t>
  </si>
  <si>
    <t>06 4 01 20302</t>
  </si>
  <si>
    <t>Реализация полномочий в области градостроительной деятельности</t>
  </si>
  <si>
    <t>06 4 01 82910</t>
  </si>
  <si>
    <t>Реализация полномочий в области градостроительной деятельности за счет средств бюджета муниципального образования</t>
  </si>
  <si>
    <t>06 4 01 S2910</t>
  </si>
  <si>
    <t>Муниципальный проект "Финансовая поддержка субъектов малого и среднего предпринимательства"</t>
  </si>
  <si>
    <t>13 3 01 00000</t>
  </si>
  <si>
    <t>Возмещение затрат субъектам малого и среднего предпринимательства</t>
  </si>
  <si>
    <t>13 3 01 61607</t>
  </si>
  <si>
    <t>Предоставление грантов в форме субсидий субъектам малого и среднего предпринимательства</t>
  </si>
  <si>
    <t>13 3 01 61608</t>
  </si>
  <si>
    <t>Предоставление грантов в форме субсидий субъектам малого и среднего предпринимательства, осуществляющим деятельность в производственной сфере</t>
  </si>
  <si>
    <t>13 3 01 61614</t>
  </si>
  <si>
    <t>Комплекс процессных мероприятий "Создание условий для развития субъектов малого и среднего предпринимательства"</t>
  </si>
  <si>
    <t>13 4 01 00000</t>
  </si>
  <si>
    <t>Реализация мероприятий, направленных на поддержку малого и среднего предпринимательства</t>
  </si>
  <si>
    <t>13 4 01 20701</t>
  </si>
  <si>
    <t>Региональные проекты, обеспечивающие достижение показателей и реализацию мероприятий (результатов) федеральных проектов, не входящих в состав национальных проектов</t>
  </si>
  <si>
    <t>15 2 00 00000</t>
  </si>
  <si>
    <t>Региональный проект "Национальная система пространственных данных"</t>
  </si>
  <si>
    <t>15 2 01 00000</t>
  </si>
  <si>
    <t>Выполнение комплексных кадастровых работ</t>
  </si>
  <si>
    <t>15 2 01 83060</t>
  </si>
  <si>
    <t>Выполнение комплексных кадастровых работ за счет средств бюджета муниципального образования</t>
  </si>
  <si>
    <t>15 2 01 S3060</t>
  </si>
  <si>
    <t>Комплекс процессных мероприятий "Управление и распоряжение земельными ресурсами на территории города"</t>
  </si>
  <si>
    <t>15 4 02 00000</t>
  </si>
  <si>
    <t>Реализация мероприятий по оценке земельных участков в целях подготовки документации для организации торгов</t>
  </si>
  <si>
    <t>15 4 02 20805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</si>
  <si>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</si>
  <si>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18 4 01 84120</t>
  </si>
  <si>
    <t>90 0 91 84120</t>
  </si>
  <si>
    <t>Жилищно-коммунальное хозяйство</t>
  </si>
  <si>
    <t>Жилищное хозяйство</t>
  </si>
  <si>
    <t>Комплекс процессных мероприятий "Формирование земельных участков для индивидуального жилищного строительства"</t>
  </si>
  <si>
    <t>06 4 02 00000</t>
  </si>
  <si>
    <t>Мероприятия по формированию земельных участков для индивидуального жилищного строительства за счет средств бюджета муниципального образования</t>
  </si>
  <si>
    <t>06 4 02 20303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</si>
  <si>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</si>
  <si>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06 4 02 82904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</si>
  <si>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</si>
  <si>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06 4 02 S2904</t>
  </si>
  <si>
    <t>07 3 00 00000</t>
  </si>
  <si>
    <t>Муниципальный проект "Реализация полномочий в сфере жилищно-коммунального комплекса"</t>
  </si>
  <si>
    <t>07 3 01 00000</t>
  </si>
  <si>
    <t>Финансовое обеспечение затрат управляющих организаций, связанных с проведением капитального ремонта общего имущества в многоквартирных домах при возникновении неотложной необходимости в его ремонте</t>
  </si>
  <si>
    <t>07 3 01 61602</t>
  </si>
  <si>
    <t>Возмещение недополученных доходов при оказании населению жилищных услуг, включая вывоз жидких бытовых отходов из септиков, по тарифам, не обеспечивающим возмещение издержек</t>
  </si>
  <si>
    <t>07 3 01 61604</t>
  </si>
  <si>
    <t>Финансовое обеспечение затрат на выполнение работ по подключению электрических плит в жилых помещениях в многоквартирных домах в связи с переводом с газа на электропищеприготовление</t>
  </si>
  <si>
    <t>07 3 01 61605</t>
  </si>
  <si>
    <t>Финансовое обеспечение затрат по благоустройству территорий, прилегающих к многоквартирным домам, управляющих организаций, товариществ собственников жилья, жилищных кооперативов или иных специализированных потребительских кооперативов, осуществляющих управление многоквартирными домами, расположенными на территории города Нижневартовска, в соответствии со статьями 161, 163 Жилищного кодекса Российской Федерации</t>
  </si>
  <si>
    <t>07 3 01 61612</t>
  </si>
  <si>
    <t>Финансовое обеспечение затрат товариществ собственников жилья, жилищных кооперативов, регионального оператора, связанных с проведением капитального ремонта общего имущества в многоквартирных домах при возникновении неотложной необходимости в его ремонте</t>
  </si>
  <si>
    <t>07 3 01 61810</t>
  </si>
  <si>
    <t>Комплекс процессных мероприятий "Повышение качества условий проживания и коммунального обслуживания населения города"</t>
  </si>
  <si>
    <t>07 4 01 00000</t>
  </si>
  <si>
    <t>Реализация мероприятий в области энергосбережения и повышения энергетической эффективности</t>
  </si>
  <si>
    <t>07 4 01 20003</t>
  </si>
  <si>
    <t>Ремонт жилых помещений муниципального жилищного фонда</t>
  </si>
  <si>
    <t>07 4 01 20354</t>
  </si>
  <si>
    <t>Учет платы за наем муниципальных жилых помещений</t>
  </si>
  <si>
    <t>07 4 01 20355</t>
  </si>
  <si>
    <t>Муниципальная программа "Обеспечение доступным и комфортным жильем жителей города Нижневартовска"</t>
  </si>
  <si>
    <t>09 0 00 00000</t>
  </si>
  <si>
    <t>09 4 00 00000</t>
  </si>
  <si>
    <t>Комплекс процессных мероприятий "Улучшение жилищных условий граждан"</t>
  </si>
  <si>
    <t>09 4 01 00000</t>
  </si>
  <si>
    <t>Реализация мероприятий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</si>
  <si>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09 4 01 20682</t>
  </si>
  <si>
    <t>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</t>
  </si>
  <si>
    <t>09 4 01 82901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</si>
  <si>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</si>
  <si>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09 4 01 82907</t>
  </si>
  <si>
    <t>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</si>
  <si>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09 4 01 S2901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</si>
  <si>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</si>
  <si>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09 4 01 S2907</t>
  </si>
  <si>
    <t>Комплекс процессных мероприятий "Ликвидация аварийного и непригодного для проживания жилищного фонда"</t>
  </si>
  <si>
    <t>09 4 02 00000</t>
  </si>
  <si>
    <t>Обеспечение мероприятий по сносу жилых домов, признанных непригодными для проживания</t>
  </si>
  <si>
    <t>09 4 02 20681</t>
  </si>
  <si>
    <t>Взносы на капитальный ремонт общего имущества в многоквартирных домах на территории города Нижневартовска</t>
  </si>
  <si>
    <t>15 4 01 20802</t>
  </si>
  <si>
    <t>Коммунальное хозяйство</t>
  </si>
  <si>
    <t>Муниципальный проект "Создание (реконструкция) объектов коммунальной инфраструктуры"</t>
  </si>
  <si>
    <t>04 3 01 00000</t>
  </si>
  <si>
    <t>Строительство и реконструкция объектов муниципальной собственности</t>
  </si>
  <si>
    <t>04 3 01 20001</t>
  </si>
  <si>
    <t>Проектирование объектов муниципальной собственности</t>
  </si>
  <si>
    <t>04 3 01 20002</t>
  </si>
  <si>
    <t>Возмещение затрат в части расходов, финансируемых за счет средств концедента, на создание и реконструкцию, использование (эксплуатацию) объекта концессионного соглашения и иного имущества, предназначенных для освещения территории города Нижневартовска</t>
  </si>
  <si>
    <t>07 3 01 61606</t>
  </si>
  <si>
    <t>Софинансирование части расходов, финансируемых за счет средств концедента, на создание и (или) реконструкцию (модернизацию) объекта концессионного соглашения</t>
  </si>
  <si>
    <t>07 3 01 82592</t>
  </si>
  <si>
    <t>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</si>
  <si>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07 3 01 84340</t>
  </si>
  <si>
    <t>Возмещение экономически обоснованных расходов, недополученных доходов ресурсоснабжающим организациям, осуществляющим регулируемый вид деятельности в сферах тепло-, водоснабжения и водоотведения, в целях соблюдения установленных предельных (максимальных) индексов изменения размера вносимой гражданами платы за коммунальные услуги</t>
  </si>
  <si>
    <t>07 3 01 84410</t>
  </si>
  <si>
    <t>Софинансирование части расходов, финансируемых за счет средств концедента, на создание и (или) реконструкцию (модернизацию) объекта концессионного соглашения за счет средств бюджета муниципального образования</t>
  </si>
  <si>
    <t>07 3 01 S2592</t>
  </si>
  <si>
    <t>Проведение ежегодной актуализации утвержденных схем теплоснабжения, водоснабжения и водоотведения муниципального образования город Нижневартовск</t>
  </si>
  <si>
    <t>07 4 01 20352</t>
  </si>
  <si>
    <t>Актуализация топливно-энергетического баланса муниципального образования город Нижневартовск</t>
  </si>
  <si>
    <t>07 4 01 20353</t>
  </si>
  <si>
    <t>08 4 03 00590</t>
  </si>
  <si>
    <t>Транспортировка тел (останков) умерших (погибших) в специализированные медицинские учреждения</t>
  </si>
  <si>
    <t>08 4 03 20402</t>
  </si>
  <si>
    <t>Благоустройство</t>
  </si>
  <si>
    <t>05 1 00 00000</t>
  </si>
  <si>
    <t>Региональный проект "Формирование комфортной городской среды"</t>
  </si>
  <si>
    <t>05 1 И4 00000</t>
  </si>
  <si>
    <t>Реализация программ формирования современной городской среды</t>
  </si>
  <si>
    <t>05 1 И4 55550</t>
  </si>
  <si>
    <t>Комплекс процессных мероприятий "Благоустройство общественных территорий"</t>
  </si>
  <si>
    <t>05 4 01 00000</t>
  </si>
  <si>
    <t>Мероприятия по благоустройству общественных территорий</t>
  </si>
  <si>
    <t>05 4 01 20251</t>
  </si>
  <si>
    <t>Мероприятия по созданию (расширению) новых мест захоронения на территории муниципального образования</t>
  </si>
  <si>
    <t>05 4 01 20252</t>
  </si>
  <si>
    <t>Инициативный проект "Сквер "Спортивный"</t>
  </si>
  <si>
    <t>05 6 10 00000</t>
  </si>
  <si>
    <t>Реализация инициативного проекта "Сквер "Спортивный"</t>
  </si>
  <si>
    <t>05 6 10 21115</t>
  </si>
  <si>
    <t>Инициативный проект "Сквер "ТОНУС"</t>
  </si>
  <si>
    <t>05 6 12 00000</t>
  </si>
  <si>
    <t>Реализация инициативного проекта "Сквер "ТОНУС"</t>
  </si>
  <si>
    <t>05 6 12 21117</t>
  </si>
  <si>
    <t>Инициативный проект "Сквер Добрососедства"</t>
  </si>
  <si>
    <t>05 6 13 00000</t>
  </si>
  <si>
    <t>Реализация инициативного проекта "Сквер Добрососедства"</t>
  </si>
  <si>
    <t>05 6 13 21118</t>
  </si>
  <si>
    <t>Инициативный проект "Сквер Северный"</t>
  </si>
  <si>
    <t>05 6 14 00000</t>
  </si>
  <si>
    <t>Реализация инициативного проекта "Сквер Северный"</t>
  </si>
  <si>
    <t>05 6 14 21119</t>
  </si>
  <si>
    <t>Инициативный проект "Сквер "По следу таежного жителя"</t>
  </si>
  <si>
    <t>05 6 16 00000</t>
  </si>
  <si>
    <t>Реализация инициативного проекта "Сквер "По следу таежного жителя"</t>
  </si>
  <si>
    <t>05 6 16 21121</t>
  </si>
  <si>
    <t>Демонтаж, перемещение и хранение самовольно размещенных движимых (временных) объектов на территории города Нижневартовска</t>
  </si>
  <si>
    <t>08 4 03 20403</t>
  </si>
  <si>
    <t>08 6 00 00000</t>
  </si>
  <si>
    <t>Инициативный проект "Сквер Героев - 2 этап"</t>
  </si>
  <si>
    <t>08 6 04 00000</t>
  </si>
  <si>
    <t>Реализация инициативного проекта "Сквер Героев - 2 этап"</t>
  </si>
  <si>
    <t>08 6 04 21122</t>
  </si>
  <si>
    <t>Другие вопросы в области жилищно-коммунального хозяйства</t>
  </si>
  <si>
    <t>07 4 02 02040</t>
  </si>
  <si>
    <t>07 4 02 84340</t>
  </si>
  <si>
    <t>07 4 02 84410</t>
  </si>
  <si>
    <t>Реализация полномочий, указанных в пунктах 3.1, 3.2 статьи 2 Закона Ханты-Мансийского автономного округа-Югры от 31.03.2009 года №36-оз "О наделении органов местного самоуправления муниципальных образований Ханты-Мансийского автономного округа -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</si>
  <si>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18 4 01 84220</t>
  </si>
  <si>
    <t>Охрана окружающей среды</t>
  </si>
  <si>
    <t>Другие вопросы в области охраны окружающей среды</t>
  </si>
  <si>
    <t>Муниципальный проект "Обеспечение экологической безопасности города"</t>
  </si>
  <si>
    <t>04 3 04 00000</t>
  </si>
  <si>
    <t>Проектирование природоохранных объектов муниципальной собственности</t>
  </si>
  <si>
    <t>04 3 04 20203</t>
  </si>
  <si>
    <t>Комплекс процессных мероприятий "Обеспечение снижения негативного воздействия хозяйственной и иной деятельности на окружающую среду"</t>
  </si>
  <si>
    <t>16 4 01 00000</t>
  </si>
  <si>
    <t>Реализация мероприятий, направленных на оздоровление экологической обстановки на территории города</t>
  </si>
  <si>
    <t>16 4 01 20851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</si>
  <si>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</si>
  <si>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16 4 01 84290</t>
  </si>
  <si>
    <t>Комплекс процессных мероприятий "Экологическое просвещение населения"</t>
  </si>
  <si>
    <t>16 4 02 00000</t>
  </si>
  <si>
    <t>Реализация мероприятий, направленных на экологическое просвещение и информирование населения</t>
  </si>
  <si>
    <t>16 4 02 20852</t>
  </si>
  <si>
    <t>Образование</t>
  </si>
  <si>
    <t>Дошкольное образование</t>
  </si>
  <si>
    <t>Комплекс процессных мероприятий "Содействие развитию дошкольного и общего образования"</t>
  </si>
  <si>
    <t>01 4 01 00000</t>
  </si>
  <si>
    <t>01 4 01 00590</t>
  </si>
  <si>
    <t>Реализация программ дошкольного образования муниципальными образовательными организациями</t>
  </si>
  <si>
    <t>01 4 01 84301</t>
  </si>
  <si>
    <t>Субсидии на реализацию программ дошкольного образования частными организациями</t>
  </si>
  <si>
    <t>01 4 01 84302</t>
  </si>
  <si>
    <t>Субсидии на частичное финансовое обеспечение мест в частных организациях, осуществляющих образовательную деятельность по реализации образовательных программ дошкольного образования</t>
  </si>
  <si>
    <t>01 4 01 84307</t>
  </si>
  <si>
    <t>Комплекс процессных мероприятий "Создание условий для обеспечения деятельности образовательных организаций"</t>
  </si>
  <si>
    <t>01 4 05 00000</t>
  </si>
  <si>
    <t>01 4 05 20003</t>
  </si>
  <si>
    <t>Выполнение первоочередных мероприятий по обеспечению пожарной безопасности на объектах муниципальной собственности</t>
  </si>
  <si>
    <t>01 4 05 20005</t>
  </si>
  <si>
    <t>Общее образование</t>
  </si>
  <si>
    <t>01 1 00 00000</t>
  </si>
  <si>
    <t>Региональный проект "Педагоги и наставники"</t>
  </si>
  <si>
    <t>01 1 Ю6 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</si>
  <si>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</si>
  <si>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01 1 Ю6 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</si>
  <si>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</si>
  <si>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 1 Ю6 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</si>
  <si>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</si>
  <si>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 1 Ю6 53030</t>
  </si>
  <si>
    <t>Расходы на дополнительное финансовое обеспечение мероприятий по организации питания обучающихся в муниципальных общеобразовательных организациях</t>
  </si>
  <si>
    <t>01 4 01 20051</t>
  </si>
  <si>
    <t>Субсидии частным общеобразовательным организациям, реализующим основные образовательные программы начального общего, основного общего и среднего общего образования, на возмещение затрат по оплате коммунальных услуг, работ и услуг по содержанию имущества, эксплуатации систем охранной сигнализации, обеспечению пожарной безопасности</t>
  </si>
  <si>
    <t>01 4 01 61801</t>
  </si>
  <si>
    <t>Субсидии частным общеобразовательным организациям, реализующим основные образовательные программы начального общего, основного общего и среднего общего образования, на финансовое обеспечение услуг физической охраны объектов</t>
  </si>
  <si>
    <t>01 4 01 61802</t>
  </si>
  <si>
    <t>Субсидии частным общеобразовательным организациям, осуществляющим образовательную деятельность по имеющим государственную аккредитацию основным общеобразовательным программам, на дополнительное финансовое обеспечение мероприятий по организации питания обучающихся 5-11 классов</t>
  </si>
  <si>
    <t>01 4 01 61803</t>
  </si>
  <si>
    <t>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организаций, осуществляющих образовательную деятельность по имеющим государственную аккредитацию основным общеобразовательным программам</t>
  </si>
  <si>
    <t>01 4 01 82480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</si>
  <si>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</si>
  <si>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01 4 01 84030</t>
  </si>
  <si>
    <t>Реализация основных общеобразовательных программ муниципальными общеобразовательными организациями</t>
  </si>
  <si>
    <t>01 4 01 84303</t>
  </si>
  <si>
    <t>Субсидии на реализацию основных общеобразовательных программ частными общеобразовательными организациями</t>
  </si>
  <si>
    <t>01 4 01 84304</t>
  </si>
  <si>
    <t>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</si>
  <si>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01 4 01 84305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</si>
  <si>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</si>
  <si>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01 4 01 L3040</t>
  </si>
  <si>
    <t>Комплекс процессных мероприятий "Содействие развитию дополнительного образования детей, воспитания"</t>
  </si>
  <si>
    <t>01 4 02 00000</t>
  </si>
  <si>
    <t>01 4 02 00590</t>
  </si>
  <si>
    <t>Реализация мероприятий по обеспечению доступности объектов и услуг для инвалидов и других маломобильных групп населения</t>
  </si>
  <si>
    <t>01 4 05 20004</t>
  </si>
  <si>
    <t>Региональные проекты, направленные на достижение целей социально-экономического развития Ханты-Мансийского автономного округа - Югры</t>
  </si>
  <si>
    <t>01 5 00 00000</t>
  </si>
  <si>
    <t>Региональный проект "Укрепление материально-технической базы образовательных организаций, организаций для отдыха и оздоровления детей"</t>
  </si>
  <si>
    <t>01 5 01 00000</t>
  </si>
  <si>
    <t>Cоздание образовательных организаций, организаций для отдыха и оздоровления детей (обеспечение объектов муниципального образования в соответствии с условиями концессионного соглашения)</t>
  </si>
  <si>
    <t>01 5 01 07021</t>
  </si>
  <si>
    <t>Создание образовательных организаций, организаций для отдыха и оздоровления детей</t>
  </si>
  <si>
    <t>01 5 01 82090</t>
  </si>
  <si>
    <t>Создание образовательных организаций, организаций для отдыха и оздоровления детей за счет средств бюджета муниципального образования</t>
  </si>
  <si>
    <t>01 5 01 S2090</t>
  </si>
  <si>
    <t>01 6 00 00000</t>
  </si>
  <si>
    <t>Инициативный проект "Тринадцатый спортивный - этап 2"</t>
  </si>
  <si>
    <t>01 6 06 00000</t>
  </si>
  <si>
    <t>Реализация инициативного проекта "Тринадцатый спортивный - этап 2"</t>
  </si>
  <si>
    <t>01 6 06 21123</t>
  </si>
  <si>
    <t>Дополнительное образование детей</t>
  </si>
  <si>
    <t>Обеспечение дополнительного образования детей в муниципальных общеобразовательных организациях</t>
  </si>
  <si>
    <t>01 4 01 84306</t>
  </si>
  <si>
    <t>02 4 00 00000</t>
  </si>
  <si>
    <t>Комплекс процессных мероприятий "Создание условий для развития дополнительного образования детей в детских школах искусств и в музыкальной школе, сопровождение и поддержка одаренных детей и молодежи"</t>
  </si>
  <si>
    <t>02 4 02 00000</t>
  </si>
  <si>
    <t>02 4 02 00590</t>
  </si>
  <si>
    <t>Комплекс процессных мероприятий "Создание условий для обеспечения деятельности учреждений, подведомственных департаменту по социальной политике администрации города"</t>
  </si>
  <si>
    <t>02 4 09 00000</t>
  </si>
  <si>
    <t>02 4 09 00590</t>
  </si>
  <si>
    <t>02 4 09 20003</t>
  </si>
  <si>
    <t>02 4 09 20004</t>
  </si>
  <si>
    <t>02 4 09 20005</t>
  </si>
  <si>
    <t>Профессиональная подготовка, переподготовка и повышение квалификации</t>
  </si>
  <si>
    <t>Молодежная политика</t>
  </si>
  <si>
    <t>Муниципальная программа "Молодежь Нижневартовска"</t>
  </si>
  <si>
    <t>12 0 00 00000</t>
  </si>
  <si>
    <t>12 4 00 00000</t>
  </si>
  <si>
    <t>Комплекс процессных мероприятий "Создание условий для развития молодежной политики и организации досуга детей и молодежи"</t>
  </si>
  <si>
    <t>12 4 01 00000</t>
  </si>
  <si>
    <t>Мероприятия в области молодежной политики</t>
  </si>
  <si>
    <t>12 4 01 20651</t>
  </si>
  <si>
    <t>Комплекс процессных мероприятий "Обеспечение деятельности учреждения в сфере молодежной политики"</t>
  </si>
  <si>
    <t>12 4 02 00000</t>
  </si>
  <si>
    <t>12 4 02 00590</t>
  </si>
  <si>
    <t>Другие вопросы в области образования</t>
  </si>
  <si>
    <t>Реализация мероприятий по профилактике экстремизма</t>
  </si>
  <si>
    <t>01 4 02 20052</t>
  </si>
  <si>
    <t>Комплекс процессных мероприятий "Содействие развитию летнего отдыха и оздоровления"</t>
  </si>
  <si>
    <t>01 4 03 00000</t>
  </si>
  <si>
    <t>01 4 03 00590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</si>
  <si>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– в лагерях труда и отдыха с дневным пребыванием детей</t>
  </si>
  <si>
    <t>01 4 03 82050</t>
  </si>
  <si>
    <t>Организация и обеспечение отдыха и оздоровления детей, в том числе в этнической среде</t>
  </si>
  <si>
    <t>01 4 03 84080</t>
  </si>
  <si>
    <t>Дополнительные расходы бюджета муниципального образования на реализацию переданных органам местного самоуправления муниципального образования отдельных государственных полномочий автономного округа на организацию и обеспечение отдыха и оздоровления детей, в том числе в этнической среде</t>
  </si>
  <si>
    <t>01 4 03 G4080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</si>
  <si>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</si>
  <si>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01 4 03 S2050</t>
  </si>
  <si>
    <t>Комплекс процессных мероприятий "Реализация управленческих функций в области образования"</t>
  </si>
  <si>
    <t>01 4 04 00000</t>
  </si>
  <si>
    <t>01 4 04 00590</t>
  </si>
  <si>
    <t>01 4 04 02040</t>
  </si>
  <si>
    <t>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</si>
  <si>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01 4 04 84050</t>
  </si>
  <si>
    <t>01 4 04 84080</t>
  </si>
  <si>
    <t>Дополнительные расходы бюджета муниципального образования на реализацию переданных органам местного самоуправления муниципального образования отдельных государственных полномочий автономного округа на 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</si>
  <si>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01 4 04 G4050</t>
  </si>
  <si>
    <t>Комплекс процессных мероприятий "Формирование психологического здоровья обучающихся в образовательных организациях"</t>
  </si>
  <si>
    <t>01 4 07 00000</t>
  </si>
  <si>
    <t>Реализация мероприятий, направленных на профилактику суицидального поведения несовершеннолетних</t>
  </si>
  <si>
    <t>01 4 07 20056</t>
  </si>
  <si>
    <t>Комплекс процессных мероприятий "Реализация управленческих функций в социальной сфере"</t>
  </si>
  <si>
    <t>02 4 06 00000</t>
  </si>
  <si>
    <t>02 4 06 02040</t>
  </si>
  <si>
    <t>Комплекс процессных мероприятий "Создание условий для организации отдыха и оздоровление детей"</t>
  </si>
  <si>
    <t>02 4 07 00000</t>
  </si>
  <si>
    <t>02 4 07 00590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</si>
  <si>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</si>
  <si>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02 4 07 82050</t>
  </si>
  <si>
    <t>02 4 07 S2050</t>
  </si>
  <si>
    <t>18 4 01 84050</t>
  </si>
  <si>
    <t>Культура, кинематография</t>
  </si>
  <si>
    <t>Культура</t>
  </si>
  <si>
    <t>Региональные проекты, направленные на достижение целей, показателей и решение задач национального проекта</t>
  </si>
  <si>
    <t>02 1 00 00000</t>
  </si>
  <si>
    <t>Региональный проект "Семейные ценности и инфраструктура культуры"</t>
  </si>
  <si>
    <t>02 1 Я5 00000</t>
  </si>
  <si>
    <t>Создание модельных муниципальных библиотек</t>
  </si>
  <si>
    <t>02 1 Я5 54540</t>
  </si>
  <si>
    <t>Модернизация муниципальных учреждений культуры</t>
  </si>
  <si>
    <t>02 1 Я5 55130</t>
  </si>
  <si>
    <t>Региональные проекты, направленные на достижение показателей федеральных проектов, не входящих в состав национальных проектов</t>
  </si>
  <si>
    <t>02 2 00 00000</t>
  </si>
  <si>
    <t>Региональный проект "Сохранение культурного и исторического наследия"</t>
  </si>
  <si>
    <t>02 2 01 00000</t>
  </si>
  <si>
    <t>02 2 01 00590</t>
  </si>
  <si>
    <t>Развитие сферы культуры в муниципальных образованиях Ханты-Мансийского автономного округа - Югры</t>
  </si>
  <si>
    <t>02 2 01 82520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</si>
  <si>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</si>
  <si>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02 2 01 L5191</t>
  </si>
  <si>
    <t>Развитие сферы культуры в муниципальных образованиях Ханты-Мансийского автономного округа - Югры за счет средств бюджета муниципального образования</t>
  </si>
  <si>
    <t>02 2 01 S2520</t>
  </si>
  <si>
    <t>Региональный проект "Развитие искусства и творчества"</t>
  </si>
  <si>
    <t>02 2 02 00000</t>
  </si>
  <si>
    <t>Поддержка творческой деятельности и (или) укрепление материально-технической базы детских и кукольных театров, а также театров, расположенных в населенных пунктах с численностью населения до 300 тысяч человек (Поддержка творческой деятельности и (или) укрепление материально-технической базы театров, расположенных в населенных пунктах с численностью населения до 300 тысяч человек)</t>
  </si>
  <si>
    <t>02 2 02 L5172</t>
  </si>
  <si>
    <t>Муниципальный проект "Организация и проведение фестиваля искусств, труда и спорта "Самотлорские ночи"</t>
  </si>
  <si>
    <t>02 3 01 00000</t>
  </si>
  <si>
    <t>02 3 01 00590</t>
  </si>
  <si>
    <t>Финансовое обеспечение затрат по организации и проведению культурно-массовых мероприятий</t>
  </si>
  <si>
    <t>02 3 01 61804</t>
  </si>
  <si>
    <t>Комплекс процессных мероприятий "Создание условий для развития культуры и искусства, сохранения и популяризации культурных ценностей, развития библиотечного обслуживания и обеспечения доступа населения к информации"</t>
  </si>
  <si>
    <t>02 4 01 00000</t>
  </si>
  <si>
    <t>02 4 01 00590</t>
  </si>
  <si>
    <t>Комплекс процессных мероприятий "Социальная интеграция представителей отдельных категорий граждан"</t>
  </si>
  <si>
    <t>02 4 08 00000</t>
  </si>
  <si>
    <t>Участие гражданских сообществ отдельных категорий граждан в социальной, культурной, общественной жизни города</t>
  </si>
  <si>
    <t>02 4 08 20104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</si>
  <si>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</si>
  <si>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10 4 01 82560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</si>
  <si>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</si>
  <si>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10 4 01 S2560</t>
  </si>
  <si>
    <t>Другие вопросы в области культуры, кинематографии</t>
  </si>
  <si>
    <t>Ежегодная премия имени Юрия Ивановича Плотникова</t>
  </si>
  <si>
    <t>02 4 01 20101</t>
  </si>
  <si>
    <t>Ежегодная премия имени Юрия Дмитриевича Кузнецова</t>
  </si>
  <si>
    <t>02 4 02 20102</t>
  </si>
  <si>
    <t>Ежегодная премия "Юные таланты Самотлора"</t>
  </si>
  <si>
    <t>02 4 02 20103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</si>
  <si>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</si>
  <si>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18 4 01 84100</t>
  </si>
  <si>
    <t>Здравоохранение</t>
  </si>
  <si>
    <t>Другие вопросы в области здравоохранения</t>
  </si>
  <si>
    <t>Обеспечение исполнения полномочий Ханты-Мансийского автономного округа - Югры, не отнесенных к муниципальным программам</t>
  </si>
  <si>
    <t>50 0 00 00000</t>
  </si>
  <si>
    <t>Организация осуществления мероприятий по проведению дезинсекции и дератизации в Ханты-Мансийском автономном округе - Югре</t>
  </si>
  <si>
    <t>50 0 00 84280</t>
  </si>
  <si>
    <t>Социальная политика</t>
  </si>
  <si>
    <t>Пенсионное обеспечение</t>
  </si>
  <si>
    <t>Муниципальная программа "Социальная поддержка и социальная помощь для отдельных категорий граждан в городе Нижневартовске"</t>
  </si>
  <si>
    <t>03 0 00 00000</t>
  </si>
  <si>
    <t>03 4 00 00000</t>
  </si>
  <si>
    <t>Комплекс процессных мероприятий "Предоставление социальных гарантий отдельным категориям граждан"</t>
  </si>
  <si>
    <t>03 4 02 00000</t>
  </si>
  <si>
    <t>Пенсии за выслугу лет</t>
  </si>
  <si>
    <t>03 4 02 72606</t>
  </si>
  <si>
    <t>Социальное обеспечение населения</t>
  </si>
  <si>
    <t>Комплекс процессных мероприятий "Оказание социальной поддержки и социальной помощи отдельным категориям граждан"</t>
  </si>
  <si>
    <t>03 4 01 00000</t>
  </si>
  <si>
    <t>Изготовление персонифицированных транспортных карт для организации бесплатного проезда</t>
  </si>
  <si>
    <t>03 4 01 20151</t>
  </si>
  <si>
    <t>Компенсация расходов многодетным семьям, инвалидам за услуги физкультурно-спортивной направленности, предоставляемые муниципальными учреждениями в сфере физической культуры и спорта в городе Нижневартовске</t>
  </si>
  <si>
    <t>03 4 01 20152</t>
  </si>
  <si>
    <t>Компенсация расходов многодетным семьям за наем (поднаем) жилого помещения</t>
  </si>
  <si>
    <t>03 4 01 20153</t>
  </si>
  <si>
    <t>Приобретение новогодних детских подарков с целью их дальнейшего предоставления детям граждан, принимающих (принимавших) участие в специальной военной операции на территориях Украины, Донецкой Народной Республики, Луганской Народной Республики, Запорожской области и Херсонской области, и граждан, призванным на военную службу по мобилизации в Вооруженные Силы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 области и Херсонской области</t>
  </si>
  <si>
    <t>03 4 01 20154</t>
  </si>
  <si>
    <t>Возмещение недополученных доходов в связи с осуществлением перевозок отдельных категорий граждан автомобильным транспортом по муниципальным маршрутам регулярных перевозок на территории города Нижневартовска</t>
  </si>
  <si>
    <t>03 4 01 61601</t>
  </si>
  <si>
    <t>Социальная выплата неработающим пенсионерам, в том числе инвалидам (кроме детей-инвалидов и несовершеннолетних, получающих пенсию по случаю потери кормильца)</t>
  </si>
  <si>
    <t>03 4 01 72601</t>
  </si>
  <si>
    <t>Социальная выплата ветеранам Великой Отечественной войны в связи с празднованием годовщины Победы</t>
  </si>
  <si>
    <t>03 4 01 72602</t>
  </si>
  <si>
    <t>Единовременная материальная выплата отдельным категориям граждан, оказавшимся в трудной или экстремальной жизненной ситуации</t>
  </si>
  <si>
    <t>03 4 01 72603</t>
  </si>
  <si>
    <t>Единовременная выплата одному из членов семей отдельных категорий граждан, принимавших участие в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Украины, в случае их гибели (смерти) в ходе ее проведения</t>
  </si>
  <si>
    <t>03 4 01 72604</t>
  </si>
  <si>
    <t>Единовременная социальная выплата отдельным категориям граждан на приобретение новогодних детских подарков</t>
  </si>
  <si>
    <t>03 4 01 72605</t>
  </si>
  <si>
    <t>Единовременная денежная выплата гражданам, заключившим контракт о прохождении военной службы в Вооруженных силах Российской Федерации, направленным для выполнения задач в ходе специальной военной операции на территориях Донецкой Народной Республики, Луганской Народной Республики, Запорожской, Херсонской областей и Украины</t>
  </si>
  <si>
    <t>03 4 01 72608</t>
  </si>
  <si>
    <t>Единовременная денежная выплата гражданам Российской Федерации, оказавшим содействие в привлечении граждан Российской Федерации, иностранных граждан, лиц без гражданства к заключению в Ханты-Мансийском автономном округе-Югре контракта о прохождении военной службы в Вооруженных Силах Российской Федерации</t>
  </si>
  <si>
    <t>03 4 01 72609</t>
  </si>
  <si>
    <t>Социальная поддержка лицам, удостоенным почетного звания города "Почетный гражданин города Нижневартовска"</t>
  </si>
  <si>
    <t>03 4 02 72607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</si>
  <si>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</si>
  <si>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09 4 01 51350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</si>
  <si>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</si>
  <si>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09 4 01 51760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</si>
  <si>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</si>
  <si>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09 4 01 82903</t>
  </si>
  <si>
    <t>"Мероприятия по обеспечению жильем гражданам из числа коренных малочисленных народов Ханты-Мансийского автономного округа – Югры"</t>
  </si>
  <si>
    <t>09 4 01 83100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</si>
  <si>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</si>
  <si>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09 4 01 S2903</t>
  </si>
  <si>
    <t>Мероприятия по обеспечению жильем граждан из числа коренных малочисленных народов Ханты-Мансийского автономного округа – Югры</t>
  </si>
  <si>
    <t>09 4 01 S3100</t>
  </si>
  <si>
    <t>Охрана семьи и детства</t>
  </si>
  <si>
    <t>01 4 01 84050</t>
  </si>
  <si>
    <t>09 2 00 00000</t>
  </si>
  <si>
    <t>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</si>
  <si>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09 2 01 00000</t>
  </si>
  <si>
    <t>Реализация мероприятий по обеспечению жильем молодых семей</t>
  </si>
  <si>
    <t>09 2 01 L4970</t>
  </si>
  <si>
    <t>Другие вопросы в области социальной политики</t>
  </si>
  <si>
    <t>Муниципальная программа "Развитие гражданского общества в городе Нижневартовске"</t>
  </si>
  <si>
    <t>11 0 00 00000</t>
  </si>
  <si>
    <t>11 3 00 00000</t>
  </si>
  <si>
    <t>Муниципальной проект «Оказание финансовой поддержки социально ориентированным некоммерческим организациям, в том числе некоммерческим организациям, осуществляющим деятельность в области организации и поддержки благотворительности и добровольчества (волонтерства), и территориальным общественным самоуправлениям путем предоставления субсидий»</t>
  </si>
  <si>
    <t>11 3 01 00000</t>
  </si>
  <si>
    <t>Финансовое обеспечение затрат на осуществление территориальными общественными самоуправлениями города Нижневартовска собственных инициатив по вопросам местного значения</t>
  </si>
  <si>
    <t>11 3 01 61811</t>
  </si>
  <si>
    <t>Предоставление гранта главы города Нижневартовска в форме субсидий социально ориентированным некоммерческим организациям в том числе некоммерческим организациям, осуществляющим деятельность в области организации и поддержки благотворительности и добровольчества (волонтерства), на решение социальных проблем и развитие гражданского общества</t>
  </si>
  <si>
    <t>11 3 01 61812</t>
  </si>
  <si>
    <t>11 4 00 00000</t>
  </si>
  <si>
    <t>Комплекс процессных мероприятий "Содействие развитию социально ориентированных некоммерческих организаций, в том числе некоммерческих организаций, осуществляющих деятельность в области организации и поддержки благотворительности и добровольчества (волонтерства), и территориальных общественных самоуправлений"</t>
  </si>
  <si>
    <t>11 4 01 00000</t>
  </si>
  <si>
    <t>Реализация мероприятий по поддержке социально ориентированных некоммерческих организаций, в том числе некоммерческих организаций, осуществляющих деятельность в области организации и поддержки благотворительности и добровольчества (волонтерства), и территориальных общественных самоуправлений</t>
  </si>
  <si>
    <t>11 4 01 20601</t>
  </si>
  <si>
    <t>Физическая культура и спорт</t>
  </si>
  <si>
    <t>Физическая культура</t>
  </si>
  <si>
    <t>Комплекс процессных мероприятий "Мероприятия по развитию физической культуры и массового спорта"</t>
  </si>
  <si>
    <t>02 4 03 00000</t>
  </si>
  <si>
    <t>02 4 03 00590</t>
  </si>
  <si>
    <t>Развитие сети спортивных объектов шаговой доступности</t>
  </si>
  <si>
    <t>02 4 03 82130</t>
  </si>
  <si>
    <t>Развитие сети спортивных объектов шаговой доступности за счет средств бюджета муниципального образования</t>
  </si>
  <si>
    <t>02 4 03 S2130</t>
  </si>
  <si>
    <t>Массовый спорт</t>
  </si>
  <si>
    <t>Региональный проект "Бизнес-спринт (Я выбираю спорт)"</t>
  </si>
  <si>
    <t>02 2 8D 00000</t>
  </si>
  <si>
    <t>Закупка и монтаж оборудования для создания "умных" спортивных площадок</t>
  </si>
  <si>
    <t>02 2 8D L7530</t>
  </si>
  <si>
    <t>Муниципальный проект "Организация и проведение официальных физкультурных (физкультурно-оздоровительных) мероприятий, спортивно-оздоровительной работы среди различных групп населения"</t>
  </si>
  <si>
    <t>02 3 03 00000</t>
  </si>
  <si>
    <t>Финансовое обеспечение затрат по организации и проведению официальных спортивных, физкультурных (физкультурно-оздоровительных) мероприятий, спортивно-оздоровительной работы по развитию физической культуры и спорта среди различных групп населения</t>
  </si>
  <si>
    <t>02 3 03 61809</t>
  </si>
  <si>
    <t>Комплекс процессных мероприятий "Подготовка спортивного резерва"</t>
  </si>
  <si>
    <t>02 4 04 00000</t>
  </si>
  <si>
    <t>02 4 04 00590</t>
  </si>
  <si>
    <t>Комплекс процессных мероприятий "Формирование системы мотивации граждан к здоровому образу жизни, включая здоровое питание и отказ от вредных привычек"</t>
  </si>
  <si>
    <t>02 4 05 00000</t>
  </si>
  <si>
    <t>02 4 05 00590</t>
  </si>
  <si>
    <t>02 5 00 00000</t>
  </si>
  <si>
    <t>Региональный проект "Укрепление материально-технической базы учреждений спорта"</t>
  </si>
  <si>
    <t>02 5 01 00000</t>
  </si>
  <si>
    <t>Развитие материально-технической базы муниципальных учреждений спорта</t>
  </si>
  <si>
    <t>02 5 01 82120</t>
  </si>
  <si>
    <t>Развитие материально-технической базы муниципальных учреждений спорта за счет средств бюджета муниципального образования</t>
  </si>
  <si>
    <t>02 5 01 S2120</t>
  </si>
  <si>
    <t>02 6 00 00000</t>
  </si>
  <si>
    <t>Инициативный проект "Шахматы для всех"</t>
  </si>
  <si>
    <t>02 6 01 00000</t>
  </si>
  <si>
    <t>Реализация инициативного проекта "Шахматы для всех"</t>
  </si>
  <si>
    <t>02 6 01 21124</t>
  </si>
  <si>
    <t>04 2 00 00000</t>
  </si>
  <si>
    <t>Региональный проект "Развитие физической культуры и массового спорта"</t>
  </si>
  <si>
    <t>04 2 01 00000</t>
  </si>
  <si>
    <t>Создание и модернизация объектов спортивной инфраструктуры муниципальной собственности для занятий физической культурой и спортом (расходы бюджета муниципального образования на создание спортивных объектов)</t>
  </si>
  <si>
    <t>04 2 01 Д1390</t>
  </si>
  <si>
    <t>04 5 00 00000</t>
  </si>
  <si>
    <t>04 5 01 00000</t>
  </si>
  <si>
    <t>Развитие материально-технической базы муниципальных учреждений спорта (расходы бюджета муниципального образования на создание спортивных объектов)</t>
  </si>
  <si>
    <t>04 5 01 11021</t>
  </si>
  <si>
    <t>04 5 01 82120</t>
  </si>
  <si>
    <t>04 5 01 S2120</t>
  </si>
  <si>
    <t>Спорт высших достижений</t>
  </si>
  <si>
    <t>Региональный проект "Развитие спорта высших достижений"</t>
  </si>
  <si>
    <t>02 2 03 00000</t>
  </si>
  <si>
    <t>Государственная поддержка организаций, входящих в систему спортивной подготовки</t>
  </si>
  <si>
    <t>02 2 03 L0810</t>
  </si>
  <si>
    <t>Обеспечение образовательных организаций, осуществляющих подготовку спортивного резерва</t>
  </si>
  <si>
    <t>02 4 04 82970</t>
  </si>
  <si>
    <t>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</si>
  <si>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02 4 04 S2970</t>
  </si>
  <si>
    <t>Средства массовой информации</t>
  </si>
  <si>
    <t>Периодическая печать и издательства</t>
  </si>
  <si>
    <t>Возмещение затрат, связанных с обнародованием (опубликованием) муниципальных правовых актов и иной официальной информации муниципального образования, юридическому лицу, осуществляющему производство и выпуск сетевого издания "Газета Варта-24"</t>
  </si>
  <si>
    <t>70 0 71 61611</t>
  </si>
  <si>
    <t>80 0 81 61611</t>
  </si>
  <si>
    <t>90 0 91 61611</t>
  </si>
  <si>
    <t>Другие вопросы в области средств массовой информации</t>
  </si>
  <si>
    <t>Расходы на обеспечение информирования населения о деятельности органов местного самоуправления города Нижневартовска по решению вопросов местного значения и осуществлению отдельных переданных государственных полномочий</t>
  </si>
  <si>
    <t>70 0 71 00601</t>
  </si>
  <si>
    <t>90 0 91 00601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</si>
  <si>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</si>
  <si>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</si>
  <si>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Комплекс процессных мероприятий "Управление муниципальным долгом города Нижневартовска"</t>
  </si>
  <si>
    <t>14 4 02 00000</t>
  </si>
  <si>
    <t>Расходы на выплату процентных платежей по муниципальным долговым обязательствам</t>
  </si>
  <si>
    <t>14 4 02 20751</t>
  </si>
  <si>
    <t>700</t>
  </si>
  <si>
    <t>ИТОГО РАСХОДОВ</t>
  </si>
  <si>
    <r>
      <t xml:space="preserve">Приложение 7
к решению Думы города Нижневартовска
от </t>
    </r>
    <r>
      <rPr>
        <u/>
        <sz val="11"/>
        <color rgb="FF000000"/>
        <rFont val="Times New Roman"/>
        <family val="1"/>
        <charset val="204"/>
      </rPr>
      <t>09.12.2025</t>
    </r>
    <r>
      <rPr>
        <sz val="11"/>
        <color rgb="FF000000"/>
        <rFont val="Times New Roman"/>
        <family val="1"/>
        <charset val="204"/>
      </rPr>
      <t xml:space="preserve"> №</t>
    </r>
    <r>
      <rPr>
        <u/>
        <sz val="11"/>
        <color rgb="FF000000"/>
        <rFont val="Times New Roman"/>
        <family val="1"/>
        <charset val="204"/>
      </rPr>
      <t>618</t>
    </r>
  </si>
  <si>
    <t>Приложение 3
к решению Думы города Нижневартовска
от ______________ 20____ №_______</t>
  </si>
  <si>
    <t>Обеспечение выполнения мероприятий, не отнесенных к муниципальным программам</t>
  </si>
  <si>
    <t>90 0 93 00000</t>
  </si>
  <si>
    <t>90 0 93 21155</t>
  </si>
  <si>
    <t>Финансовое обеспечение затрат акционерного общества "Кинотеатр "Мир" с 100% долей участия муниципального образования город Нижневартовск, связанных с выполнением работ (оказанием услуг), в целях предупреждения банкротства и восстановления его платежеспособности (санация)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</si>
</sst>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&quot;#,##0.00"/>
  </numFmts>
  <fonts count="6" x14ac:knownFonts="1">
    <font>
      <sz val="11"/>
      <color indexed="8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right" vertical="top" wrapText="1"/>
    </xf>
    <xf numFmtId="0" fontId="0" fillId="2" borderId="0" xfId="0" applyFill="1"/>
    <xf numFmtId="0" fontId="0" fillId="2" borderId="0" xfId="0" applyFill="1"/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3"/>
  <sheetViews>
    <sheetView tabSelected="1" topLeftCell="A286" workbookViewId="0">
      <selection activeCell="A286" sqref="A1:XFD1048576"/>
    </sheetView>
  </sheetViews>
  <sheetFormatPr defaultRowHeight="15" x14ac:dyDescent="0.25"/>
  <cols>
    <col min="1" max="2" width="13.85546875" style="3" customWidth="1"/>
    <col min="3" max="3" width="10.5703125" style="3" customWidth="1"/>
    <col min="4" max="4" width="3.28515625" style="3" customWidth="1"/>
    <col min="5" max="5" width="1.28515625" style="3" customWidth="1"/>
    <col min="6" max="6" width="4.5703125" style="3" customWidth="1"/>
    <col min="7" max="7" width="8" style="3" customWidth="1"/>
    <col min="8" max="8" width="6.42578125" style="3" customWidth="1"/>
    <col min="9" max="9" width="4" style="3" customWidth="1"/>
    <col min="10" max="10" width="4.5703125" style="3" customWidth="1"/>
    <col min="11" max="11" width="13.85546875" style="3" customWidth="1"/>
    <col min="12" max="16384" width="9.140625" style="3"/>
  </cols>
  <sheetData>
    <row r="1" spans="1:11" ht="64.5" customHeight="1" x14ac:dyDescent="0.25">
      <c r="A1" s="1" t="s">
        <v>834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4.25" customHeight="1" x14ac:dyDescent="0.25">
      <c r="A2" s="4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56.25" customHeight="1" x14ac:dyDescent="0.25">
      <c r="A3" s="1" t="s">
        <v>833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5"/>
    </row>
    <row r="5" spans="1:11" x14ac:dyDescent="0.25">
      <c r="A5" s="6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6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6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6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8.75" x14ac:dyDescent="0.3">
      <c r="A9" s="7"/>
      <c r="B9" s="7"/>
      <c r="C9" s="8"/>
      <c r="D9" s="2"/>
      <c r="E9" s="8"/>
      <c r="F9" s="2"/>
      <c r="G9" s="2"/>
      <c r="H9" s="8"/>
      <c r="I9" s="2"/>
      <c r="J9" s="2"/>
      <c r="K9" s="9" t="s">
        <v>5</v>
      </c>
    </row>
    <row r="10" spans="1:11" ht="30" customHeight="1" x14ac:dyDescent="0.25">
      <c r="A10" s="10" t="s">
        <v>6</v>
      </c>
      <c r="B10" s="11"/>
      <c r="C10" s="12"/>
      <c r="D10" s="10" t="s">
        <v>7</v>
      </c>
      <c r="E10" s="12"/>
      <c r="F10" s="13" t="s">
        <v>8</v>
      </c>
      <c r="G10" s="10" t="s">
        <v>9</v>
      </c>
      <c r="H10" s="12"/>
      <c r="I10" s="13" t="s">
        <v>10</v>
      </c>
      <c r="J10" s="10" t="s">
        <v>11</v>
      </c>
      <c r="K10" s="12"/>
    </row>
    <row r="11" spans="1:11" ht="15" customHeight="1" x14ac:dyDescent="0.25">
      <c r="A11" s="10" t="s">
        <v>12</v>
      </c>
      <c r="B11" s="11"/>
      <c r="C11" s="12"/>
      <c r="D11" s="10" t="s">
        <v>13</v>
      </c>
      <c r="E11" s="12"/>
      <c r="F11" s="13" t="s">
        <v>14</v>
      </c>
      <c r="G11" s="10" t="s">
        <v>15</v>
      </c>
      <c r="H11" s="12"/>
      <c r="I11" s="13" t="s">
        <v>16</v>
      </c>
      <c r="J11" s="10" t="s">
        <v>17</v>
      </c>
      <c r="K11" s="12"/>
    </row>
    <row r="12" spans="1:11" ht="30.75" customHeight="1" x14ac:dyDescent="0.25">
      <c r="A12" s="14" t="s">
        <v>18</v>
      </c>
      <c r="B12" s="15"/>
      <c r="C12" s="16"/>
      <c r="D12" s="17" t="s">
        <v>19</v>
      </c>
      <c r="E12" s="12"/>
      <c r="F12" s="18"/>
      <c r="G12" s="17"/>
      <c r="H12" s="12"/>
      <c r="I12" s="18"/>
      <c r="J12" s="19">
        <f>2077442.99+5613.48</f>
        <v>2083056.47</v>
      </c>
      <c r="K12" s="12"/>
    </row>
    <row r="13" spans="1:11" ht="45" customHeight="1" x14ac:dyDescent="0.25">
      <c r="A13" s="20" t="s">
        <v>20</v>
      </c>
      <c r="B13" s="15"/>
      <c r="C13" s="16"/>
      <c r="D13" s="21" t="s">
        <v>19</v>
      </c>
      <c r="E13" s="12"/>
      <c r="F13" s="22" t="s">
        <v>21</v>
      </c>
      <c r="G13" s="21"/>
      <c r="H13" s="12"/>
      <c r="I13" s="22"/>
      <c r="J13" s="23">
        <v>11716.27</v>
      </c>
      <c r="K13" s="12"/>
    </row>
    <row r="14" spans="1:11" ht="30" customHeight="1" x14ac:dyDescent="0.25">
      <c r="A14" s="20" t="s">
        <v>22</v>
      </c>
      <c r="B14" s="15"/>
      <c r="C14" s="16"/>
      <c r="D14" s="21" t="s">
        <v>19</v>
      </c>
      <c r="E14" s="12"/>
      <c r="F14" s="22" t="s">
        <v>21</v>
      </c>
      <c r="G14" s="21" t="s">
        <v>23</v>
      </c>
      <c r="H14" s="12"/>
      <c r="I14" s="22"/>
      <c r="J14" s="23">
        <v>11716.27</v>
      </c>
      <c r="K14" s="12"/>
    </row>
    <row r="15" spans="1:11" ht="30" customHeight="1" x14ac:dyDescent="0.25">
      <c r="A15" s="20" t="s">
        <v>24</v>
      </c>
      <c r="B15" s="15"/>
      <c r="C15" s="16"/>
      <c r="D15" s="21" t="s">
        <v>19</v>
      </c>
      <c r="E15" s="12"/>
      <c r="F15" s="22" t="s">
        <v>21</v>
      </c>
      <c r="G15" s="21" t="s">
        <v>25</v>
      </c>
      <c r="H15" s="12"/>
      <c r="I15" s="22"/>
      <c r="J15" s="23">
        <v>11716.27</v>
      </c>
      <c r="K15" s="12"/>
    </row>
    <row r="16" spans="1:11" ht="90" customHeight="1" x14ac:dyDescent="0.25">
      <c r="A16" s="20" t="s">
        <v>26</v>
      </c>
      <c r="B16" s="15"/>
      <c r="C16" s="16"/>
      <c r="D16" s="21" t="s">
        <v>19</v>
      </c>
      <c r="E16" s="12"/>
      <c r="F16" s="22" t="s">
        <v>21</v>
      </c>
      <c r="G16" s="21" t="s">
        <v>25</v>
      </c>
      <c r="H16" s="12"/>
      <c r="I16" s="22" t="s">
        <v>27</v>
      </c>
      <c r="J16" s="23">
        <v>11654.41</v>
      </c>
      <c r="K16" s="12"/>
    </row>
    <row r="17" spans="1:11" ht="45" customHeight="1" x14ac:dyDescent="0.25">
      <c r="A17" s="20" t="s">
        <v>28</v>
      </c>
      <c r="B17" s="15"/>
      <c r="C17" s="16"/>
      <c r="D17" s="21" t="s">
        <v>19</v>
      </c>
      <c r="E17" s="12"/>
      <c r="F17" s="22" t="s">
        <v>21</v>
      </c>
      <c r="G17" s="21" t="s">
        <v>25</v>
      </c>
      <c r="H17" s="12"/>
      <c r="I17" s="22" t="s">
        <v>29</v>
      </c>
      <c r="J17" s="23">
        <v>61.86</v>
      </c>
      <c r="K17" s="12"/>
    </row>
    <row r="18" spans="1:11" ht="75" customHeight="1" x14ac:dyDescent="0.25">
      <c r="A18" s="20" t="s">
        <v>30</v>
      </c>
      <c r="B18" s="15"/>
      <c r="C18" s="16"/>
      <c r="D18" s="21" t="s">
        <v>19</v>
      </c>
      <c r="E18" s="12"/>
      <c r="F18" s="22" t="s">
        <v>31</v>
      </c>
      <c r="G18" s="21"/>
      <c r="H18" s="12"/>
      <c r="I18" s="22"/>
      <c r="J18" s="23">
        <v>65289.06</v>
      </c>
      <c r="K18" s="12"/>
    </row>
    <row r="19" spans="1:11" ht="30" customHeight="1" x14ac:dyDescent="0.25">
      <c r="A19" s="20" t="s">
        <v>32</v>
      </c>
      <c r="B19" s="15"/>
      <c r="C19" s="16"/>
      <c r="D19" s="21" t="s">
        <v>19</v>
      </c>
      <c r="E19" s="12"/>
      <c r="F19" s="22" t="s">
        <v>31</v>
      </c>
      <c r="G19" s="21" t="s">
        <v>33</v>
      </c>
      <c r="H19" s="12"/>
      <c r="I19" s="22"/>
      <c r="J19" s="23">
        <v>65289.06</v>
      </c>
      <c r="K19" s="12"/>
    </row>
    <row r="20" spans="1:11" ht="30" customHeight="1" x14ac:dyDescent="0.25">
      <c r="A20" s="20" t="s">
        <v>34</v>
      </c>
      <c r="B20" s="15"/>
      <c r="C20" s="16"/>
      <c r="D20" s="21" t="s">
        <v>19</v>
      </c>
      <c r="E20" s="12"/>
      <c r="F20" s="22" t="s">
        <v>31</v>
      </c>
      <c r="G20" s="21" t="s">
        <v>35</v>
      </c>
      <c r="H20" s="12"/>
      <c r="I20" s="22"/>
      <c r="J20" s="23">
        <v>65289.06</v>
      </c>
      <c r="K20" s="12"/>
    </row>
    <row r="21" spans="1:11" ht="30" customHeight="1" x14ac:dyDescent="0.25">
      <c r="A21" s="20" t="s">
        <v>36</v>
      </c>
      <c r="B21" s="15"/>
      <c r="C21" s="16"/>
      <c r="D21" s="21" t="s">
        <v>19</v>
      </c>
      <c r="E21" s="12"/>
      <c r="F21" s="22" t="s">
        <v>31</v>
      </c>
      <c r="G21" s="21" t="s">
        <v>37</v>
      </c>
      <c r="H21" s="12"/>
      <c r="I21" s="22"/>
      <c r="J21" s="23">
        <v>55646.7</v>
      </c>
      <c r="K21" s="12"/>
    </row>
    <row r="22" spans="1:11" ht="90" customHeight="1" x14ac:dyDescent="0.25">
      <c r="A22" s="20" t="s">
        <v>26</v>
      </c>
      <c r="B22" s="15"/>
      <c r="C22" s="16"/>
      <c r="D22" s="21" t="s">
        <v>19</v>
      </c>
      <c r="E22" s="12"/>
      <c r="F22" s="22" t="s">
        <v>31</v>
      </c>
      <c r="G22" s="21" t="s">
        <v>37</v>
      </c>
      <c r="H22" s="12"/>
      <c r="I22" s="22" t="s">
        <v>27</v>
      </c>
      <c r="J22" s="23">
        <v>51127.95</v>
      </c>
      <c r="K22" s="12"/>
    </row>
    <row r="23" spans="1:11" ht="45" customHeight="1" x14ac:dyDescent="0.25">
      <c r="A23" s="20" t="s">
        <v>28</v>
      </c>
      <c r="B23" s="15"/>
      <c r="C23" s="16"/>
      <c r="D23" s="21" t="s">
        <v>19</v>
      </c>
      <c r="E23" s="12"/>
      <c r="F23" s="22" t="s">
        <v>31</v>
      </c>
      <c r="G23" s="21" t="s">
        <v>37</v>
      </c>
      <c r="H23" s="12"/>
      <c r="I23" s="22" t="s">
        <v>29</v>
      </c>
      <c r="J23" s="23">
        <v>1117</v>
      </c>
      <c r="K23" s="12"/>
    </row>
    <row r="24" spans="1:11" ht="30" customHeight="1" x14ac:dyDescent="0.25">
      <c r="A24" s="20" t="s">
        <v>38</v>
      </c>
      <c r="B24" s="15"/>
      <c r="C24" s="16"/>
      <c r="D24" s="21" t="s">
        <v>19</v>
      </c>
      <c r="E24" s="12"/>
      <c r="F24" s="22" t="s">
        <v>31</v>
      </c>
      <c r="G24" s="21" t="s">
        <v>37</v>
      </c>
      <c r="H24" s="12"/>
      <c r="I24" s="22" t="s">
        <v>39</v>
      </c>
      <c r="J24" s="23">
        <v>3401.75</v>
      </c>
      <c r="K24" s="12"/>
    </row>
    <row r="25" spans="1:11" ht="30" customHeight="1" x14ac:dyDescent="0.25">
      <c r="A25" s="20" t="s">
        <v>40</v>
      </c>
      <c r="B25" s="15"/>
      <c r="C25" s="16"/>
      <c r="D25" s="21" t="s">
        <v>19</v>
      </c>
      <c r="E25" s="12"/>
      <c r="F25" s="22" t="s">
        <v>31</v>
      </c>
      <c r="G25" s="21" t="s">
        <v>41</v>
      </c>
      <c r="H25" s="12"/>
      <c r="I25" s="22"/>
      <c r="J25" s="23">
        <v>1100</v>
      </c>
      <c r="K25" s="12"/>
    </row>
    <row r="26" spans="1:11" ht="90" customHeight="1" x14ac:dyDescent="0.25">
      <c r="A26" s="20" t="s">
        <v>26</v>
      </c>
      <c r="B26" s="15"/>
      <c r="C26" s="16"/>
      <c r="D26" s="21" t="s">
        <v>19</v>
      </c>
      <c r="E26" s="12"/>
      <c r="F26" s="22" t="s">
        <v>31</v>
      </c>
      <c r="G26" s="21" t="s">
        <v>41</v>
      </c>
      <c r="H26" s="12"/>
      <c r="I26" s="22" t="s">
        <v>27</v>
      </c>
      <c r="J26" s="23">
        <v>1100</v>
      </c>
      <c r="K26" s="12"/>
    </row>
    <row r="27" spans="1:11" ht="30" customHeight="1" x14ac:dyDescent="0.25">
      <c r="A27" s="20" t="s">
        <v>42</v>
      </c>
      <c r="B27" s="15"/>
      <c r="C27" s="16"/>
      <c r="D27" s="21" t="s">
        <v>19</v>
      </c>
      <c r="E27" s="12"/>
      <c r="F27" s="22" t="s">
        <v>31</v>
      </c>
      <c r="G27" s="21" t="s">
        <v>43</v>
      </c>
      <c r="H27" s="12"/>
      <c r="I27" s="22"/>
      <c r="J27" s="23">
        <v>8542.36</v>
      </c>
      <c r="K27" s="12"/>
    </row>
    <row r="28" spans="1:11" ht="90" customHeight="1" x14ac:dyDescent="0.25">
      <c r="A28" s="20" t="s">
        <v>26</v>
      </c>
      <c r="B28" s="15"/>
      <c r="C28" s="16"/>
      <c r="D28" s="21" t="s">
        <v>19</v>
      </c>
      <c r="E28" s="12"/>
      <c r="F28" s="22" t="s">
        <v>31</v>
      </c>
      <c r="G28" s="21" t="s">
        <v>43</v>
      </c>
      <c r="H28" s="12"/>
      <c r="I28" s="22" t="s">
        <v>27</v>
      </c>
      <c r="J28" s="23">
        <v>8512.36</v>
      </c>
      <c r="K28" s="12"/>
    </row>
    <row r="29" spans="1:11" ht="45" customHeight="1" x14ac:dyDescent="0.25">
      <c r="A29" s="20" t="s">
        <v>28</v>
      </c>
      <c r="B29" s="15"/>
      <c r="C29" s="16"/>
      <c r="D29" s="21" t="s">
        <v>19</v>
      </c>
      <c r="E29" s="12"/>
      <c r="F29" s="22" t="s">
        <v>31</v>
      </c>
      <c r="G29" s="21" t="s">
        <v>43</v>
      </c>
      <c r="H29" s="12"/>
      <c r="I29" s="22" t="s">
        <v>29</v>
      </c>
      <c r="J29" s="23">
        <v>30</v>
      </c>
      <c r="K29" s="12"/>
    </row>
    <row r="30" spans="1:11" ht="75" customHeight="1" x14ac:dyDescent="0.25">
      <c r="A30" s="20" t="s">
        <v>44</v>
      </c>
      <c r="B30" s="15"/>
      <c r="C30" s="16"/>
      <c r="D30" s="21" t="s">
        <v>19</v>
      </c>
      <c r="E30" s="12"/>
      <c r="F30" s="22" t="s">
        <v>45</v>
      </c>
      <c r="G30" s="21"/>
      <c r="H30" s="12"/>
      <c r="I30" s="22"/>
      <c r="J30" s="23">
        <v>959193.87</v>
      </c>
      <c r="K30" s="12"/>
    </row>
    <row r="31" spans="1:11" ht="30" customHeight="1" x14ac:dyDescent="0.25">
      <c r="A31" s="20" t="s">
        <v>46</v>
      </c>
      <c r="B31" s="15"/>
      <c r="C31" s="16"/>
      <c r="D31" s="21" t="s">
        <v>19</v>
      </c>
      <c r="E31" s="12"/>
      <c r="F31" s="22" t="s">
        <v>45</v>
      </c>
      <c r="G31" s="21" t="s">
        <v>47</v>
      </c>
      <c r="H31" s="12"/>
      <c r="I31" s="22"/>
      <c r="J31" s="23">
        <v>959193.87</v>
      </c>
      <c r="K31" s="12"/>
    </row>
    <row r="32" spans="1:11" ht="30" customHeight="1" x14ac:dyDescent="0.25">
      <c r="A32" s="20" t="s">
        <v>48</v>
      </c>
      <c r="B32" s="15"/>
      <c r="C32" s="16"/>
      <c r="D32" s="21" t="s">
        <v>19</v>
      </c>
      <c r="E32" s="12"/>
      <c r="F32" s="22" t="s">
        <v>45</v>
      </c>
      <c r="G32" s="21" t="s">
        <v>49</v>
      </c>
      <c r="H32" s="12"/>
      <c r="I32" s="22"/>
      <c r="J32" s="23">
        <v>959193.87</v>
      </c>
      <c r="K32" s="12"/>
    </row>
    <row r="33" spans="1:11" ht="30" customHeight="1" x14ac:dyDescent="0.25">
      <c r="A33" s="20" t="s">
        <v>36</v>
      </c>
      <c r="B33" s="15"/>
      <c r="C33" s="16"/>
      <c r="D33" s="21" t="s">
        <v>19</v>
      </c>
      <c r="E33" s="12"/>
      <c r="F33" s="22" t="s">
        <v>45</v>
      </c>
      <c r="G33" s="21" t="s">
        <v>50</v>
      </c>
      <c r="H33" s="12"/>
      <c r="I33" s="22"/>
      <c r="J33" s="23">
        <v>959193.87</v>
      </c>
      <c r="K33" s="12"/>
    </row>
    <row r="34" spans="1:11" ht="90" customHeight="1" x14ac:dyDescent="0.25">
      <c r="A34" s="20" t="s">
        <v>26</v>
      </c>
      <c r="B34" s="15"/>
      <c r="C34" s="16"/>
      <c r="D34" s="21" t="s">
        <v>19</v>
      </c>
      <c r="E34" s="12"/>
      <c r="F34" s="22" t="s">
        <v>45</v>
      </c>
      <c r="G34" s="21" t="s">
        <v>50</v>
      </c>
      <c r="H34" s="12"/>
      <c r="I34" s="22" t="s">
        <v>27</v>
      </c>
      <c r="J34" s="23">
        <v>941872.4</v>
      </c>
      <c r="K34" s="12"/>
    </row>
    <row r="35" spans="1:11" ht="45" customHeight="1" x14ac:dyDescent="0.25">
      <c r="A35" s="20" t="s">
        <v>28</v>
      </c>
      <c r="B35" s="15"/>
      <c r="C35" s="16"/>
      <c r="D35" s="21" t="s">
        <v>19</v>
      </c>
      <c r="E35" s="12"/>
      <c r="F35" s="22" t="s">
        <v>45</v>
      </c>
      <c r="G35" s="21" t="s">
        <v>50</v>
      </c>
      <c r="H35" s="12"/>
      <c r="I35" s="22" t="s">
        <v>29</v>
      </c>
      <c r="J35" s="23">
        <v>399.08</v>
      </c>
      <c r="K35" s="12"/>
    </row>
    <row r="36" spans="1:11" ht="30" customHeight="1" x14ac:dyDescent="0.25">
      <c r="A36" s="20" t="s">
        <v>38</v>
      </c>
      <c r="B36" s="15"/>
      <c r="C36" s="16"/>
      <c r="D36" s="21" t="s">
        <v>19</v>
      </c>
      <c r="E36" s="12"/>
      <c r="F36" s="22" t="s">
        <v>45</v>
      </c>
      <c r="G36" s="21" t="s">
        <v>50</v>
      </c>
      <c r="H36" s="12"/>
      <c r="I36" s="22" t="s">
        <v>39</v>
      </c>
      <c r="J36" s="23">
        <v>16922.39</v>
      </c>
      <c r="K36" s="12"/>
    </row>
    <row r="37" spans="1:11" ht="30" customHeight="1" x14ac:dyDescent="0.25">
      <c r="A37" s="20" t="s">
        <v>51</v>
      </c>
      <c r="B37" s="15"/>
      <c r="C37" s="16"/>
      <c r="D37" s="21" t="s">
        <v>19</v>
      </c>
      <c r="E37" s="12"/>
      <c r="F37" s="22" t="s">
        <v>52</v>
      </c>
      <c r="G37" s="21"/>
      <c r="H37" s="12"/>
      <c r="I37" s="22"/>
      <c r="J37" s="23">
        <v>217.5</v>
      </c>
      <c r="K37" s="12"/>
    </row>
    <row r="38" spans="1:11" ht="75" customHeight="1" x14ac:dyDescent="0.25">
      <c r="A38" s="20" t="s">
        <v>53</v>
      </c>
      <c r="B38" s="15"/>
      <c r="C38" s="16"/>
      <c r="D38" s="21" t="s">
        <v>19</v>
      </c>
      <c r="E38" s="12"/>
      <c r="F38" s="22" t="s">
        <v>52</v>
      </c>
      <c r="G38" s="21" t="s">
        <v>54</v>
      </c>
      <c r="H38" s="12"/>
      <c r="I38" s="22"/>
      <c r="J38" s="23">
        <v>217.5</v>
      </c>
      <c r="K38" s="12"/>
    </row>
    <row r="39" spans="1:11" ht="30" customHeight="1" x14ac:dyDescent="0.25">
      <c r="A39" s="20" t="s">
        <v>55</v>
      </c>
      <c r="B39" s="15"/>
      <c r="C39" s="16"/>
      <c r="D39" s="21" t="s">
        <v>19</v>
      </c>
      <c r="E39" s="12"/>
      <c r="F39" s="22" t="s">
        <v>52</v>
      </c>
      <c r="G39" s="21" t="s">
        <v>56</v>
      </c>
      <c r="H39" s="12"/>
      <c r="I39" s="22"/>
      <c r="J39" s="23">
        <v>217.5</v>
      </c>
      <c r="K39" s="12"/>
    </row>
    <row r="40" spans="1:11" ht="75" customHeight="1" x14ac:dyDescent="0.25">
      <c r="A40" s="20" t="s">
        <v>57</v>
      </c>
      <c r="B40" s="15"/>
      <c r="C40" s="16"/>
      <c r="D40" s="21" t="s">
        <v>19</v>
      </c>
      <c r="E40" s="12"/>
      <c r="F40" s="22" t="s">
        <v>52</v>
      </c>
      <c r="G40" s="21" t="s">
        <v>58</v>
      </c>
      <c r="H40" s="12"/>
      <c r="I40" s="22"/>
      <c r="J40" s="23">
        <v>217.5</v>
      </c>
      <c r="K40" s="12"/>
    </row>
    <row r="41" spans="1:11" ht="75" customHeight="1" x14ac:dyDescent="0.25">
      <c r="A41" s="20" t="s">
        <v>59</v>
      </c>
      <c r="B41" s="15"/>
      <c r="C41" s="16"/>
      <c r="D41" s="21" t="s">
        <v>19</v>
      </c>
      <c r="E41" s="12"/>
      <c r="F41" s="22" t="s">
        <v>52</v>
      </c>
      <c r="G41" s="21" t="s">
        <v>60</v>
      </c>
      <c r="H41" s="12"/>
      <c r="I41" s="22"/>
      <c r="J41" s="23">
        <v>217.5</v>
      </c>
      <c r="K41" s="12"/>
    </row>
    <row r="42" spans="1:11" ht="45" customHeight="1" x14ac:dyDescent="0.25">
      <c r="A42" s="20" t="s">
        <v>28</v>
      </c>
      <c r="B42" s="15"/>
      <c r="C42" s="16"/>
      <c r="D42" s="21" t="s">
        <v>19</v>
      </c>
      <c r="E42" s="12"/>
      <c r="F42" s="22" t="s">
        <v>52</v>
      </c>
      <c r="G42" s="21" t="s">
        <v>60</v>
      </c>
      <c r="H42" s="12"/>
      <c r="I42" s="22" t="s">
        <v>29</v>
      </c>
      <c r="J42" s="23">
        <v>217.5</v>
      </c>
      <c r="K42" s="12"/>
    </row>
    <row r="43" spans="1:11" ht="60" customHeight="1" x14ac:dyDescent="0.25">
      <c r="A43" s="20" t="s">
        <v>61</v>
      </c>
      <c r="B43" s="15"/>
      <c r="C43" s="16"/>
      <c r="D43" s="21" t="s">
        <v>19</v>
      </c>
      <c r="E43" s="12"/>
      <c r="F43" s="22" t="s">
        <v>62</v>
      </c>
      <c r="G43" s="21"/>
      <c r="H43" s="12"/>
      <c r="I43" s="22"/>
      <c r="J43" s="23">
        <v>185926.88</v>
      </c>
      <c r="K43" s="12"/>
    </row>
    <row r="44" spans="1:11" ht="45" customHeight="1" x14ac:dyDescent="0.25">
      <c r="A44" s="20" t="s">
        <v>63</v>
      </c>
      <c r="B44" s="15"/>
      <c r="C44" s="16"/>
      <c r="D44" s="21" t="s">
        <v>19</v>
      </c>
      <c r="E44" s="12"/>
      <c r="F44" s="22" t="s">
        <v>62</v>
      </c>
      <c r="G44" s="21" t="s">
        <v>64</v>
      </c>
      <c r="H44" s="12"/>
      <c r="I44" s="22"/>
      <c r="J44" s="23">
        <v>117714.85</v>
      </c>
      <c r="K44" s="12"/>
    </row>
    <row r="45" spans="1:11" ht="30" customHeight="1" x14ac:dyDescent="0.25">
      <c r="A45" s="20" t="s">
        <v>55</v>
      </c>
      <c r="B45" s="15"/>
      <c r="C45" s="16"/>
      <c r="D45" s="21" t="s">
        <v>19</v>
      </c>
      <c r="E45" s="12"/>
      <c r="F45" s="22" t="s">
        <v>62</v>
      </c>
      <c r="G45" s="21" t="s">
        <v>65</v>
      </c>
      <c r="H45" s="12"/>
      <c r="I45" s="22"/>
      <c r="J45" s="23">
        <v>117714.85</v>
      </c>
      <c r="K45" s="12"/>
    </row>
    <row r="46" spans="1:11" ht="60" customHeight="1" x14ac:dyDescent="0.25">
      <c r="A46" s="20" t="s">
        <v>66</v>
      </c>
      <c r="B46" s="15"/>
      <c r="C46" s="16"/>
      <c r="D46" s="21" t="s">
        <v>19</v>
      </c>
      <c r="E46" s="12"/>
      <c r="F46" s="22" t="s">
        <v>62</v>
      </c>
      <c r="G46" s="21" t="s">
        <v>67</v>
      </c>
      <c r="H46" s="12"/>
      <c r="I46" s="22"/>
      <c r="J46" s="23">
        <v>117714.85</v>
      </c>
      <c r="K46" s="12"/>
    </row>
    <row r="47" spans="1:11" ht="30" customHeight="1" x14ac:dyDescent="0.25">
      <c r="A47" s="20" t="s">
        <v>36</v>
      </c>
      <c r="B47" s="15"/>
      <c r="C47" s="16"/>
      <c r="D47" s="21" t="s">
        <v>19</v>
      </c>
      <c r="E47" s="12"/>
      <c r="F47" s="22" t="s">
        <v>62</v>
      </c>
      <c r="G47" s="21" t="s">
        <v>68</v>
      </c>
      <c r="H47" s="12"/>
      <c r="I47" s="22"/>
      <c r="J47" s="23">
        <v>117714.85</v>
      </c>
      <c r="K47" s="12"/>
    </row>
    <row r="48" spans="1:11" ht="90" customHeight="1" x14ac:dyDescent="0.25">
      <c r="A48" s="20" t="s">
        <v>26</v>
      </c>
      <c r="B48" s="15"/>
      <c r="C48" s="16"/>
      <c r="D48" s="21" t="s">
        <v>19</v>
      </c>
      <c r="E48" s="12"/>
      <c r="F48" s="22" t="s">
        <v>62</v>
      </c>
      <c r="G48" s="21" t="s">
        <v>68</v>
      </c>
      <c r="H48" s="12"/>
      <c r="I48" s="22" t="s">
        <v>27</v>
      </c>
      <c r="J48" s="23">
        <v>116597.84</v>
      </c>
      <c r="K48" s="12"/>
    </row>
    <row r="49" spans="1:11" ht="30" customHeight="1" x14ac:dyDescent="0.25">
      <c r="A49" s="20" t="s">
        <v>38</v>
      </c>
      <c r="B49" s="15"/>
      <c r="C49" s="16"/>
      <c r="D49" s="21" t="s">
        <v>19</v>
      </c>
      <c r="E49" s="12"/>
      <c r="F49" s="22" t="s">
        <v>62</v>
      </c>
      <c r="G49" s="21" t="s">
        <v>68</v>
      </c>
      <c r="H49" s="12"/>
      <c r="I49" s="22" t="s">
        <v>39</v>
      </c>
      <c r="J49" s="23">
        <v>1117.01</v>
      </c>
      <c r="K49" s="12"/>
    </row>
    <row r="50" spans="1:11" ht="60" customHeight="1" x14ac:dyDescent="0.25">
      <c r="A50" s="20" t="s">
        <v>69</v>
      </c>
      <c r="B50" s="15"/>
      <c r="C50" s="16"/>
      <c r="D50" s="21" t="s">
        <v>19</v>
      </c>
      <c r="E50" s="12"/>
      <c r="F50" s="22" t="s">
        <v>62</v>
      </c>
      <c r="G50" s="21" t="s">
        <v>70</v>
      </c>
      <c r="H50" s="12"/>
      <c r="I50" s="22"/>
      <c r="J50" s="23">
        <v>68212.03</v>
      </c>
      <c r="K50" s="12"/>
    </row>
    <row r="51" spans="1:11" ht="60" customHeight="1" x14ac:dyDescent="0.25">
      <c r="A51" s="20" t="s">
        <v>71</v>
      </c>
      <c r="B51" s="15"/>
      <c r="C51" s="16"/>
      <c r="D51" s="21" t="s">
        <v>19</v>
      </c>
      <c r="E51" s="12"/>
      <c r="F51" s="22" t="s">
        <v>62</v>
      </c>
      <c r="G51" s="21" t="s">
        <v>72</v>
      </c>
      <c r="H51" s="12"/>
      <c r="I51" s="22"/>
      <c r="J51" s="23">
        <v>68212.03</v>
      </c>
      <c r="K51" s="12"/>
    </row>
    <row r="52" spans="1:11" ht="30" customHeight="1" x14ac:dyDescent="0.25">
      <c r="A52" s="20" t="s">
        <v>36</v>
      </c>
      <c r="B52" s="15"/>
      <c r="C52" s="16"/>
      <c r="D52" s="21" t="s">
        <v>19</v>
      </c>
      <c r="E52" s="12"/>
      <c r="F52" s="22" t="s">
        <v>62</v>
      </c>
      <c r="G52" s="21" t="s">
        <v>73</v>
      </c>
      <c r="H52" s="12"/>
      <c r="I52" s="22"/>
      <c r="J52" s="23">
        <v>41573.699999999997</v>
      </c>
      <c r="K52" s="12"/>
    </row>
    <row r="53" spans="1:11" ht="90" customHeight="1" x14ac:dyDescent="0.25">
      <c r="A53" s="20" t="s">
        <v>26</v>
      </c>
      <c r="B53" s="15"/>
      <c r="C53" s="16"/>
      <c r="D53" s="21" t="s">
        <v>19</v>
      </c>
      <c r="E53" s="12"/>
      <c r="F53" s="22" t="s">
        <v>62</v>
      </c>
      <c r="G53" s="21" t="s">
        <v>73</v>
      </c>
      <c r="H53" s="12"/>
      <c r="I53" s="22" t="s">
        <v>27</v>
      </c>
      <c r="J53" s="23">
        <v>40458.050000000003</v>
      </c>
      <c r="K53" s="12"/>
    </row>
    <row r="54" spans="1:11" ht="45" customHeight="1" x14ac:dyDescent="0.25">
      <c r="A54" s="20" t="s">
        <v>28</v>
      </c>
      <c r="B54" s="15"/>
      <c r="C54" s="16"/>
      <c r="D54" s="21" t="s">
        <v>19</v>
      </c>
      <c r="E54" s="12"/>
      <c r="F54" s="22" t="s">
        <v>62</v>
      </c>
      <c r="G54" s="21" t="s">
        <v>73</v>
      </c>
      <c r="H54" s="12"/>
      <c r="I54" s="22" t="s">
        <v>29</v>
      </c>
      <c r="J54" s="23">
        <v>284.5</v>
      </c>
      <c r="K54" s="12"/>
    </row>
    <row r="55" spans="1:11" ht="30" customHeight="1" x14ac:dyDescent="0.25">
      <c r="A55" s="20" t="s">
        <v>38</v>
      </c>
      <c r="B55" s="15"/>
      <c r="C55" s="16"/>
      <c r="D55" s="21" t="s">
        <v>19</v>
      </c>
      <c r="E55" s="12"/>
      <c r="F55" s="22" t="s">
        <v>62</v>
      </c>
      <c r="G55" s="21" t="s">
        <v>73</v>
      </c>
      <c r="H55" s="12"/>
      <c r="I55" s="22" t="s">
        <v>39</v>
      </c>
      <c r="J55" s="23">
        <v>831.15</v>
      </c>
      <c r="K55" s="12"/>
    </row>
    <row r="56" spans="1:11" ht="60" customHeight="1" x14ac:dyDescent="0.25">
      <c r="A56" s="20" t="s">
        <v>74</v>
      </c>
      <c r="B56" s="15"/>
      <c r="C56" s="16"/>
      <c r="D56" s="21" t="s">
        <v>19</v>
      </c>
      <c r="E56" s="12"/>
      <c r="F56" s="22" t="s">
        <v>62</v>
      </c>
      <c r="G56" s="21" t="s">
        <v>75</v>
      </c>
      <c r="H56" s="12"/>
      <c r="I56" s="22"/>
      <c r="J56" s="23">
        <v>15358.75</v>
      </c>
      <c r="K56" s="12"/>
    </row>
    <row r="57" spans="1:11" ht="90" customHeight="1" x14ac:dyDescent="0.25">
      <c r="A57" s="20" t="s">
        <v>26</v>
      </c>
      <c r="B57" s="15"/>
      <c r="C57" s="16"/>
      <c r="D57" s="21" t="s">
        <v>19</v>
      </c>
      <c r="E57" s="12"/>
      <c r="F57" s="22" t="s">
        <v>62</v>
      </c>
      <c r="G57" s="21" t="s">
        <v>75</v>
      </c>
      <c r="H57" s="12"/>
      <c r="I57" s="22" t="s">
        <v>27</v>
      </c>
      <c r="J57" s="23">
        <v>13546.13</v>
      </c>
      <c r="K57" s="12"/>
    </row>
    <row r="58" spans="1:11" ht="45" customHeight="1" x14ac:dyDescent="0.25">
      <c r="A58" s="20" t="s">
        <v>28</v>
      </c>
      <c r="B58" s="15"/>
      <c r="C58" s="16"/>
      <c r="D58" s="21" t="s">
        <v>19</v>
      </c>
      <c r="E58" s="12"/>
      <c r="F58" s="22" t="s">
        <v>62</v>
      </c>
      <c r="G58" s="21" t="s">
        <v>75</v>
      </c>
      <c r="H58" s="12"/>
      <c r="I58" s="22" t="s">
        <v>29</v>
      </c>
      <c r="J58" s="23">
        <v>60</v>
      </c>
      <c r="K58" s="12"/>
    </row>
    <row r="59" spans="1:11" ht="30" customHeight="1" x14ac:dyDescent="0.25">
      <c r="A59" s="20" t="s">
        <v>38</v>
      </c>
      <c r="B59" s="15"/>
      <c r="C59" s="16"/>
      <c r="D59" s="21" t="s">
        <v>19</v>
      </c>
      <c r="E59" s="12"/>
      <c r="F59" s="22" t="s">
        <v>62</v>
      </c>
      <c r="G59" s="21" t="s">
        <v>75</v>
      </c>
      <c r="H59" s="12"/>
      <c r="I59" s="22" t="s">
        <v>39</v>
      </c>
      <c r="J59" s="23">
        <v>1752.62</v>
      </c>
      <c r="K59" s="12"/>
    </row>
    <row r="60" spans="1:11" ht="45" customHeight="1" x14ac:dyDescent="0.25">
      <c r="A60" s="20" t="s">
        <v>76</v>
      </c>
      <c r="B60" s="15"/>
      <c r="C60" s="16"/>
      <c r="D60" s="21" t="s">
        <v>19</v>
      </c>
      <c r="E60" s="12"/>
      <c r="F60" s="22" t="s">
        <v>62</v>
      </c>
      <c r="G60" s="21" t="s">
        <v>77</v>
      </c>
      <c r="H60" s="12"/>
      <c r="I60" s="22"/>
      <c r="J60" s="23">
        <v>11279.58</v>
      </c>
      <c r="K60" s="12"/>
    </row>
    <row r="61" spans="1:11" ht="90" customHeight="1" x14ac:dyDescent="0.25">
      <c r="A61" s="20" t="s">
        <v>26</v>
      </c>
      <c r="B61" s="15"/>
      <c r="C61" s="16"/>
      <c r="D61" s="21" t="s">
        <v>19</v>
      </c>
      <c r="E61" s="12"/>
      <c r="F61" s="22" t="s">
        <v>62</v>
      </c>
      <c r="G61" s="21" t="s">
        <v>77</v>
      </c>
      <c r="H61" s="12"/>
      <c r="I61" s="22" t="s">
        <v>27</v>
      </c>
      <c r="J61" s="23">
        <v>10080.39</v>
      </c>
      <c r="K61" s="12"/>
    </row>
    <row r="62" spans="1:11" ht="45" customHeight="1" x14ac:dyDescent="0.25">
      <c r="A62" s="20" t="s">
        <v>28</v>
      </c>
      <c r="B62" s="15"/>
      <c r="C62" s="16"/>
      <c r="D62" s="21" t="s">
        <v>19</v>
      </c>
      <c r="E62" s="12"/>
      <c r="F62" s="22" t="s">
        <v>62</v>
      </c>
      <c r="G62" s="21" t="s">
        <v>77</v>
      </c>
      <c r="H62" s="12"/>
      <c r="I62" s="22" t="s">
        <v>29</v>
      </c>
      <c r="J62" s="23">
        <v>60</v>
      </c>
      <c r="K62" s="12"/>
    </row>
    <row r="63" spans="1:11" ht="30" customHeight="1" x14ac:dyDescent="0.25">
      <c r="A63" s="20" t="s">
        <v>38</v>
      </c>
      <c r="B63" s="15"/>
      <c r="C63" s="16"/>
      <c r="D63" s="21" t="s">
        <v>19</v>
      </c>
      <c r="E63" s="12"/>
      <c r="F63" s="22" t="s">
        <v>62</v>
      </c>
      <c r="G63" s="21" t="s">
        <v>77</v>
      </c>
      <c r="H63" s="12"/>
      <c r="I63" s="22" t="s">
        <v>39</v>
      </c>
      <c r="J63" s="23">
        <v>1139.19</v>
      </c>
      <c r="K63" s="12"/>
    </row>
    <row r="64" spans="1:11" ht="30" customHeight="1" x14ac:dyDescent="0.25">
      <c r="A64" s="20" t="s">
        <v>78</v>
      </c>
      <c r="B64" s="15"/>
      <c r="C64" s="16"/>
      <c r="D64" s="21" t="s">
        <v>19</v>
      </c>
      <c r="E64" s="12"/>
      <c r="F64" s="22" t="s">
        <v>79</v>
      </c>
      <c r="G64" s="21"/>
      <c r="H64" s="12"/>
      <c r="I64" s="22"/>
      <c r="J64" s="23">
        <v>55452.39</v>
      </c>
      <c r="K64" s="12"/>
    </row>
    <row r="65" spans="1:11" ht="30" customHeight="1" x14ac:dyDescent="0.25">
      <c r="A65" s="20" t="s">
        <v>46</v>
      </c>
      <c r="B65" s="15"/>
      <c r="C65" s="16"/>
      <c r="D65" s="21" t="s">
        <v>19</v>
      </c>
      <c r="E65" s="12"/>
      <c r="F65" s="22" t="s">
        <v>79</v>
      </c>
      <c r="G65" s="21" t="s">
        <v>47</v>
      </c>
      <c r="H65" s="12"/>
      <c r="I65" s="22"/>
      <c r="J65" s="23">
        <v>55452.39</v>
      </c>
      <c r="K65" s="12"/>
    </row>
    <row r="66" spans="1:11" ht="30" customHeight="1" x14ac:dyDescent="0.25">
      <c r="A66" s="20" t="s">
        <v>80</v>
      </c>
      <c r="B66" s="15"/>
      <c r="C66" s="16"/>
      <c r="D66" s="21" t="s">
        <v>19</v>
      </c>
      <c r="E66" s="12"/>
      <c r="F66" s="22" t="s">
        <v>79</v>
      </c>
      <c r="G66" s="21" t="s">
        <v>81</v>
      </c>
      <c r="H66" s="12"/>
      <c r="I66" s="22"/>
      <c r="J66" s="23">
        <v>55452.39</v>
      </c>
      <c r="K66" s="12"/>
    </row>
    <row r="67" spans="1:11" ht="45" customHeight="1" x14ac:dyDescent="0.25">
      <c r="A67" s="20" t="s">
        <v>82</v>
      </c>
      <c r="B67" s="15"/>
      <c r="C67" s="16"/>
      <c r="D67" s="21" t="s">
        <v>19</v>
      </c>
      <c r="E67" s="12"/>
      <c r="F67" s="22" t="s">
        <v>79</v>
      </c>
      <c r="G67" s="21" t="s">
        <v>83</v>
      </c>
      <c r="H67" s="12"/>
      <c r="I67" s="22"/>
      <c r="J67" s="23">
        <v>55452.39</v>
      </c>
      <c r="K67" s="12"/>
    </row>
    <row r="68" spans="1:11" ht="30" customHeight="1" x14ac:dyDescent="0.25">
      <c r="A68" s="20" t="s">
        <v>84</v>
      </c>
      <c r="B68" s="15"/>
      <c r="C68" s="16"/>
      <c r="D68" s="21" t="s">
        <v>19</v>
      </c>
      <c r="E68" s="12"/>
      <c r="F68" s="22" t="s">
        <v>79</v>
      </c>
      <c r="G68" s="21" t="s">
        <v>83</v>
      </c>
      <c r="H68" s="12"/>
      <c r="I68" s="22" t="s">
        <v>85</v>
      </c>
      <c r="J68" s="23">
        <v>55452.39</v>
      </c>
      <c r="K68" s="12"/>
    </row>
    <row r="69" spans="1:11" ht="30" customHeight="1" x14ac:dyDescent="0.25">
      <c r="A69" s="20" t="s">
        <v>86</v>
      </c>
      <c r="B69" s="15"/>
      <c r="C69" s="16"/>
      <c r="D69" s="21" t="s">
        <v>19</v>
      </c>
      <c r="E69" s="12"/>
      <c r="F69" s="22" t="s">
        <v>87</v>
      </c>
      <c r="G69" s="21"/>
      <c r="H69" s="12"/>
      <c r="I69" s="22"/>
      <c r="J69" s="23">
        <v>30000</v>
      </c>
      <c r="K69" s="12"/>
    </row>
    <row r="70" spans="1:11" ht="30" customHeight="1" x14ac:dyDescent="0.25">
      <c r="A70" s="20" t="s">
        <v>46</v>
      </c>
      <c r="B70" s="15"/>
      <c r="C70" s="16"/>
      <c r="D70" s="21" t="s">
        <v>19</v>
      </c>
      <c r="E70" s="12"/>
      <c r="F70" s="22" t="s">
        <v>87</v>
      </c>
      <c r="G70" s="21" t="s">
        <v>47</v>
      </c>
      <c r="H70" s="12"/>
      <c r="I70" s="22"/>
      <c r="J70" s="23">
        <v>30000</v>
      </c>
      <c r="K70" s="12"/>
    </row>
    <row r="71" spans="1:11" ht="30" customHeight="1" x14ac:dyDescent="0.25">
      <c r="A71" s="20" t="s">
        <v>88</v>
      </c>
      <c r="B71" s="15"/>
      <c r="C71" s="16"/>
      <c r="D71" s="21" t="s">
        <v>19</v>
      </c>
      <c r="E71" s="12"/>
      <c r="F71" s="22" t="s">
        <v>87</v>
      </c>
      <c r="G71" s="21" t="s">
        <v>89</v>
      </c>
      <c r="H71" s="12"/>
      <c r="I71" s="22"/>
      <c r="J71" s="23">
        <v>30000</v>
      </c>
      <c r="K71" s="12"/>
    </row>
    <row r="72" spans="1:11" ht="30" customHeight="1" x14ac:dyDescent="0.25">
      <c r="A72" s="20" t="s">
        <v>90</v>
      </c>
      <c r="B72" s="15"/>
      <c r="C72" s="16"/>
      <c r="D72" s="21" t="s">
        <v>19</v>
      </c>
      <c r="E72" s="12"/>
      <c r="F72" s="22" t="s">
        <v>87</v>
      </c>
      <c r="G72" s="21" t="s">
        <v>91</v>
      </c>
      <c r="H72" s="12"/>
      <c r="I72" s="22"/>
      <c r="J72" s="23">
        <v>30000</v>
      </c>
      <c r="K72" s="12"/>
    </row>
    <row r="73" spans="1:11" ht="30" customHeight="1" x14ac:dyDescent="0.25">
      <c r="A73" s="20" t="s">
        <v>84</v>
      </c>
      <c r="B73" s="15"/>
      <c r="C73" s="16"/>
      <c r="D73" s="21" t="s">
        <v>19</v>
      </c>
      <c r="E73" s="12"/>
      <c r="F73" s="22" t="s">
        <v>87</v>
      </c>
      <c r="G73" s="21" t="s">
        <v>91</v>
      </c>
      <c r="H73" s="12"/>
      <c r="I73" s="22" t="s">
        <v>85</v>
      </c>
      <c r="J73" s="23">
        <v>30000</v>
      </c>
      <c r="K73" s="12"/>
    </row>
    <row r="74" spans="1:11" ht="30" customHeight="1" x14ac:dyDescent="0.25">
      <c r="A74" s="20" t="s">
        <v>92</v>
      </c>
      <c r="B74" s="15"/>
      <c r="C74" s="16"/>
      <c r="D74" s="21" t="s">
        <v>19</v>
      </c>
      <c r="E74" s="12"/>
      <c r="F74" s="22" t="s">
        <v>93</v>
      </c>
      <c r="G74" s="21"/>
      <c r="H74" s="12"/>
      <c r="I74" s="22"/>
      <c r="J74" s="23">
        <f>769647.02+5613.48</f>
        <v>775260.5</v>
      </c>
      <c r="K74" s="12"/>
    </row>
    <row r="75" spans="1:11" ht="75" customHeight="1" x14ac:dyDescent="0.25">
      <c r="A75" s="20" t="s">
        <v>94</v>
      </c>
      <c r="B75" s="15"/>
      <c r="C75" s="16"/>
      <c r="D75" s="21" t="s">
        <v>19</v>
      </c>
      <c r="E75" s="12"/>
      <c r="F75" s="22" t="s">
        <v>93</v>
      </c>
      <c r="G75" s="21" t="s">
        <v>95</v>
      </c>
      <c r="H75" s="12"/>
      <c r="I75" s="22"/>
      <c r="J75" s="23">
        <v>1118.2</v>
      </c>
      <c r="K75" s="12"/>
    </row>
    <row r="76" spans="1:11" ht="30" customHeight="1" x14ac:dyDescent="0.25">
      <c r="A76" s="20" t="s">
        <v>55</v>
      </c>
      <c r="B76" s="15"/>
      <c r="C76" s="16"/>
      <c r="D76" s="21" t="s">
        <v>19</v>
      </c>
      <c r="E76" s="12"/>
      <c r="F76" s="22" t="s">
        <v>93</v>
      </c>
      <c r="G76" s="21" t="s">
        <v>96</v>
      </c>
      <c r="H76" s="12"/>
      <c r="I76" s="22"/>
      <c r="J76" s="23">
        <v>1118.2</v>
      </c>
      <c r="K76" s="12"/>
    </row>
    <row r="77" spans="1:11" ht="120" customHeight="1" x14ac:dyDescent="0.25">
      <c r="A77" s="20" t="s">
        <v>97</v>
      </c>
      <c r="B77" s="15"/>
      <c r="C77" s="16"/>
      <c r="D77" s="21" t="s">
        <v>19</v>
      </c>
      <c r="E77" s="12"/>
      <c r="F77" s="22" t="s">
        <v>93</v>
      </c>
      <c r="G77" s="21" t="s">
        <v>98</v>
      </c>
      <c r="H77" s="12"/>
      <c r="I77" s="22"/>
      <c r="J77" s="23">
        <v>1024.9000000000001</v>
      </c>
      <c r="K77" s="12"/>
    </row>
    <row r="78" spans="1:11" ht="45" customHeight="1" x14ac:dyDescent="0.25">
      <c r="A78" s="20" t="s">
        <v>99</v>
      </c>
      <c r="B78" s="15"/>
      <c r="C78" s="16"/>
      <c r="D78" s="21" t="s">
        <v>19</v>
      </c>
      <c r="E78" s="12"/>
      <c r="F78" s="22" t="s">
        <v>93</v>
      </c>
      <c r="G78" s="21" t="s">
        <v>100</v>
      </c>
      <c r="H78" s="12"/>
      <c r="I78" s="22"/>
      <c r="J78" s="23">
        <v>208.2</v>
      </c>
      <c r="K78" s="12"/>
    </row>
    <row r="79" spans="1:11" ht="45" customHeight="1" x14ac:dyDescent="0.25">
      <c r="A79" s="20" t="s">
        <v>28</v>
      </c>
      <c r="B79" s="15"/>
      <c r="C79" s="16"/>
      <c r="D79" s="21" t="s">
        <v>19</v>
      </c>
      <c r="E79" s="12"/>
      <c r="F79" s="22" t="s">
        <v>93</v>
      </c>
      <c r="G79" s="21" t="s">
        <v>100</v>
      </c>
      <c r="H79" s="12"/>
      <c r="I79" s="22" t="s">
        <v>29</v>
      </c>
      <c r="J79" s="23">
        <v>208.2</v>
      </c>
      <c r="K79" s="12"/>
    </row>
    <row r="80" spans="1:11" ht="30" customHeight="1" x14ac:dyDescent="0.25">
      <c r="A80" s="20" t="s">
        <v>101</v>
      </c>
      <c r="B80" s="15"/>
      <c r="C80" s="16"/>
      <c r="D80" s="21" t="s">
        <v>19</v>
      </c>
      <c r="E80" s="12"/>
      <c r="F80" s="22" t="s">
        <v>93</v>
      </c>
      <c r="G80" s="21" t="s">
        <v>102</v>
      </c>
      <c r="H80" s="12"/>
      <c r="I80" s="22"/>
      <c r="J80" s="23">
        <v>816.7</v>
      </c>
      <c r="K80" s="12"/>
    </row>
    <row r="81" spans="1:11" ht="45" customHeight="1" x14ac:dyDescent="0.25">
      <c r="A81" s="20" t="s">
        <v>28</v>
      </c>
      <c r="B81" s="15"/>
      <c r="C81" s="16"/>
      <c r="D81" s="21" t="s">
        <v>19</v>
      </c>
      <c r="E81" s="12"/>
      <c r="F81" s="22" t="s">
        <v>93</v>
      </c>
      <c r="G81" s="21" t="s">
        <v>102</v>
      </c>
      <c r="H81" s="12"/>
      <c r="I81" s="22" t="s">
        <v>29</v>
      </c>
      <c r="J81" s="23">
        <v>816.7</v>
      </c>
      <c r="K81" s="12"/>
    </row>
    <row r="82" spans="1:11" ht="60" customHeight="1" x14ac:dyDescent="0.25">
      <c r="A82" s="20" t="s">
        <v>103</v>
      </c>
      <c r="B82" s="15"/>
      <c r="C82" s="16"/>
      <c r="D82" s="21" t="s">
        <v>19</v>
      </c>
      <c r="E82" s="12"/>
      <c r="F82" s="22" t="s">
        <v>93</v>
      </c>
      <c r="G82" s="21" t="s">
        <v>104</v>
      </c>
      <c r="H82" s="12"/>
      <c r="I82" s="22"/>
      <c r="J82" s="23">
        <v>93.3</v>
      </c>
      <c r="K82" s="12"/>
    </row>
    <row r="83" spans="1:11" ht="45" customHeight="1" x14ac:dyDescent="0.25">
      <c r="A83" s="20" t="s">
        <v>99</v>
      </c>
      <c r="B83" s="15"/>
      <c r="C83" s="16"/>
      <c r="D83" s="21" t="s">
        <v>19</v>
      </c>
      <c r="E83" s="12"/>
      <c r="F83" s="22" t="s">
        <v>93</v>
      </c>
      <c r="G83" s="21" t="s">
        <v>105</v>
      </c>
      <c r="H83" s="12"/>
      <c r="I83" s="22"/>
      <c r="J83" s="23">
        <v>93.3</v>
      </c>
      <c r="K83" s="12"/>
    </row>
    <row r="84" spans="1:11" ht="45" customHeight="1" x14ac:dyDescent="0.25">
      <c r="A84" s="20" t="s">
        <v>28</v>
      </c>
      <c r="B84" s="15"/>
      <c r="C84" s="16"/>
      <c r="D84" s="21" t="s">
        <v>19</v>
      </c>
      <c r="E84" s="12"/>
      <c r="F84" s="22" t="s">
        <v>93</v>
      </c>
      <c r="G84" s="21" t="s">
        <v>105</v>
      </c>
      <c r="H84" s="12"/>
      <c r="I84" s="22" t="s">
        <v>29</v>
      </c>
      <c r="J84" s="23">
        <v>93.3</v>
      </c>
      <c r="K84" s="12"/>
    </row>
    <row r="85" spans="1:11" ht="45" customHeight="1" x14ac:dyDescent="0.25">
      <c r="A85" s="20" t="s">
        <v>106</v>
      </c>
      <c r="B85" s="15"/>
      <c r="C85" s="16"/>
      <c r="D85" s="21" t="s">
        <v>19</v>
      </c>
      <c r="E85" s="12"/>
      <c r="F85" s="22" t="s">
        <v>93</v>
      </c>
      <c r="G85" s="21" t="s">
        <v>107</v>
      </c>
      <c r="H85" s="12"/>
      <c r="I85" s="22"/>
      <c r="J85" s="23">
        <v>26421.11</v>
      </c>
      <c r="K85" s="12"/>
    </row>
    <row r="86" spans="1:11" ht="30" customHeight="1" x14ac:dyDescent="0.25">
      <c r="A86" s="20" t="s">
        <v>55</v>
      </c>
      <c r="B86" s="15"/>
      <c r="C86" s="16"/>
      <c r="D86" s="21" t="s">
        <v>19</v>
      </c>
      <c r="E86" s="12"/>
      <c r="F86" s="22" t="s">
        <v>93</v>
      </c>
      <c r="G86" s="21" t="s">
        <v>108</v>
      </c>
      <c r="H86" s="12"/>
      <c r="I86" s="22"/>
      <c r="J86" s="23">
        <v>26421.11</v>
      </c>
      <c r="K86" s="12"/>
    </row>
    <row r="87" spans="1:11" ht="60" customHeight="1" x14ac:dyDescent="0.25">
      <c r="A87" s="20" t="s">
        <v>109</v>
      </c>
      <c r="B87" s="15"/>
      <c r="C87" s="16"/>
      <c r="D87" s="21" t="s">
        <v>19</v>
      </c>
      <c r="E87" s="12"/>
      <c r="F87" s="22" t="s">
        <v>93</v>
      </c>
      <c r="G87" s="21" t="s">
        <v>110</v>
      </c>
      <c r="H87" s="12"/>
      <c r="I87" s="22"/>
      <c r="J87" s="23">
        <v>26421.11</v>
      </c>
      <c r="K87" s="12"/>
    </row>
    <row r="88" spans="1:11" ht="30" customHeight="1" x14ac:dyDescent="0.25">
      <c r="A88" s="20" t="s">
        <v>111</v>
      </c>
      <c r="B88" s="15"/>
      <c r="C88" s="16"/>
      <c r="D88" s="21" t="s">
        <v>19</v>
      </c>
      <c r="E88" s="12"/>
      <c r="F88" s="22" t="s">
        <v>93</v>
      </c>
      <c r="G88" s="21" t="s">
        <v>112</v>
      </c>
      <c r="H88" s="12"/>
      <c r="I88" s="22"/>
      <c r="J88" s="23">
        <v>20215.3</v>
      </c>
      <c r="K88" s="12"/>
    </row>
    <row r="89" spans="1:11" ht="45" customHeight="1" x14ac:dyDescent="0.25">
      <c r="A89" s="20" t="s">
        <v>28</v>
      </c>
      <c r="B89" s="15"/>
      <c r="C89" s="16"/>
      <c r="D89" s="21" t="s">
        <v>19</v>
      </c>
      <c r="E89" s="12"/>
      <c r="F89" s="22" t="s">
        <v>93</v>
      </c>
      <c r="G89" s="21" t="s">
        <v>112</v>
      </c>
      <c r="H89" s="12"/>
      <c r="I89" s="22" t="s">
        <v>29</v>
      </c>
      <c r="J89" s="23">
        <v>12643.133</v>
      </c>
      <c r="K89" s="12"/>
    </row>
    <row r="90" spans="1:11" ht="30" customHeight="1" x14ac:dyDescent="0.25">
      <c r="A90" s="20" t="s">
        <v>84</v>
      </c>
      <c r="B90" s="15"/>
      <c r="C90" s="16"/>
      <c r="D90" s="21" t="s">
        <v>19</v>
      </c>
      <c r="E90" s="12"/>
      <c r="F90" s="22" t="s">
        <v>93</v>
      </c>
      <c r="G90" s="21" t="s">
        <v>112</v>
      </c>
      <c r="H90" s="12"/>
      <c r="I90" s="22" t="s">
        <v>85</v>
      </c>
      <c r="J90" s="23">
        <v>7572.1670000000004</v>
      </c>
      <c r="K90" s="12"/>
    </row>
    <row r="91" spans="1:11" ht="60" customHeight="1" x14ac:dyDescent="0.25">
      <c r="A91" s="20" t="s">
        <v>113</v>
      </c>
      <c r="B91" s="15"/>
      <c r="C91" s="16"/>
      <c r="D91" s="21" t="s">
        <v>19</v>
      </c>
      <c r="E91" s="12"/>
      <c r="F91" s="22" t="s">
        <v>93</v>
      </c>
      <c r="G91" s="21" t="s">
        <v>114</v>
      </c>
      <c r="H91" s="12"/>
      <c r="I91" s="22"/>
      <c r="J91" s="23">
        <v>6205.81</v>
      </c>
      <c r="K91" s="12"/>
    </row>
    <row r="92" spans="1:11" ht="45" customHeight="1" x14ac:dyDescent="0.25">
      <c r="A92" s="20" t="s">
        <v>28</v>
      </c>
      <c r="B92" s="15"/>
      <c r="C92" s="16"/>
      <c r="D92" s="21" t="s">
        <v>19</v>
      </c>
      <c r="E92" s="12"/>
      <c r="F92" s="22" t="s">
        <v>93</v>
      </c>
      <c r="G92" s="21" t="s">
        <v>114</v>
      </c>
      <c r="H92" s="12"/>
      <c r="I92" s="22" t="s">
        <v>29</v>
      </c>
      <c r="J92" s="23">
        <v>6205.81</v>
      </c>
      <c r="K92" s="12"/>
    </row>
    <row r="93" spans="1:11" ht="45" customHeight="1" x14ac:dyDescent="0.25">
      <c r="A93" s="20" t="s">
        <v>115</v>
      </c>
      <c r="B93" s="15"/>
      <c r="C93" s="16"/>
      <c r="D93" s="21" t="s">
        <v>19</v>
      </c>
      <c r="E93" s="12"/>
      <c r="F93" s="22" t="s">
        <v>93</v>
      </c>
      <c r="G93" s="21" t="s">
        <v>116</v>
      </c>
      <c r="H93" s="12"/>
      <c r="I93" s="22"/>
      <c r="J93" s="23">
        <v>17519.099999999999</v>
      </c>
      <c r="K93" s="12"/>
    </row>
    <row r="94" spans="1:11" ht="30" customHeight="1" x14ac:dyDescent="0.25">
      <c r="A94" s="20" t="s">
        <v>55</v>
      </c>
      <c r="B94" s="15"/>
      <c r="C94" s="16"/>
      <c r="D94" s="21" t="s">
        <v>19</v>
      </c>
      <c r="E94" s="12"/>
      <c r="F94" s="22" t="s">
        <v>93</v>
      </c>
      <c r="G94" s="21" t="s">
        <v>117</v>
      </c>
      <c r="H94" s="12"/>
      <c r="I94" s="22"/>
      <c r="J94" s="23">
        <v>17519.099999999999</v>
      </c>
      <c r="K94" s="12"/>
    </row>
    <row r="95" spans="1:11" ht="45" customHeight="1" x14ac:dyDescent="0.25">
      <c r="A95" s="20" t="s">
        <v>118</v>
      </c>
      <c r="B95" s="15"/>
      <c r="C95" s="16"/>
      <c r="D95" s="21" t="s">
        <v>19</v>
      </c>
      <c r="E95" s="12"/>
      <c r="F95" s="22" t="s">
        <v>93</v>
      </c>
      <c r="G95" s="21" t="s">
        <v>119</v>
      </c>
      <c r="H95" s="12"/>
      <c r="I95" s="22"/>
      <c r="J95" s="23">
        <v>100</v>
      </c>
      <c r="K95" s="12"/>
    </row>
    <row r="96" spans="1:11" ht="30" customHeight="1" x14ac:dyDescent="0.25">
      <c r="A96" s="20" t="s">
        <v>120</v>
      </c>
      <c r="B96" s="15"/>
      <c r="C96" s="16"/>
      <c r="D96" s="21" t="s">
        <v>19</v>
      </c>
      <c r="E96" s="12"/>
      <c r="F96" s="22" t="s">
        <v>93</v>
      </c>
      <c r="G96" s="21" t="s">
        <v>121</v>
      </c>
      <c r="H96" s="12"/>
      <c r="I96" s="22"/>
      <c r="J96" s="23">
        <v>100</v>
      </c>
      <c r="K96" s="12"/>
    </row>
    <row r="97" spans="1:11" ht="45" customHeight="1" x14ac:dyDescent="0.25">
      <c r="A97" s="20" t="s">
        <v>28</v>
      </c>
      <c r="B97" s="15"/>
      <c r="C97" s="16"/>
      <c r="D97" s="21" t="s">
        <v>19</v>
      </c>
      <c r="E97" s="12"/>
      <c r="F97" s="22" t="s">
        <v>93</v>
      </c>
      <c r="G97" s="21" t="s">
        <v>121</v>
      </c>
      <c r="H97" s="12"/>
      <c r="I97" s="22" t="s">
        <v>29</v>
      </c>
      <c r="J97" s="23">
        <v>100</v>
      </c>
      <c r="K97" s="12"/>
    </row>
    <row r="98" spans="1:11" ht="60" customHeight="1" x14ac:dyDescent="0.25">
      <c r="A98" s="20" t="s">
        <v>122</v>
      </c>
      <c r="B98" s="15"/>
      <c r="C98" s="16"/>
      <c r="D98" s="21" t="s">
        <v>19</v>
      </c>
      <c r="E98" s="12"/>
      <c r="F98" s="22" t="s">
        <v>93</v>
      </c>
      <c r="G98" s="21" t="s">
        <v>123</v>
      </c>
      <c r="H98" s="12"/>
      <c r="I98" s="22"/>
      <c r="J98" s="23">
        <v>645</v>
      </c>
      <c r="K98" s="12"/>
    </row>
    <row r="99" spans="1:11" ht="60" customHeight="1" x14ac:dyDescent="0.25">
      <c r="A99" s="20" t="s">
        <v>124</v>
      </c>
      <c r="B99" s="15"/>
      <c r="C99" s="16"/>
      <c r="D99" s="21" t="s">
        <v>19</v>
      </c>
      <c r="E99" s="12"/>
      <c r="F99" s="22" t="s">
        <v>93</v>
      </c>
      <c r="G99" s="21" t="s">
        <v>125</v>
      </c>
      <c r="H99" s="12"/>
      <c r="I99" s="22"/>
      <c r="J99" s="23">
        <v>165</v>
      </c>
      <c r="K99" s="12"/>
    </row>
    <row r="100" spans="1:11" ht="45" customHeight="1" x14ac:dyDescent="0.25">
      <c r="A100" s="20" t="s">
        <v>28</v>
      </c>
      <c r="B100" s="15"/>
      <c r="C100" s="16"/>
      <c r="D100" s="21" t="s">
        <v>19</v>
      </c>
      <c r="E100" s="12"/>
      <c r="F100" s="22" t="s">
        <v>93</v>
      </c>
      <c r="G100" s="21" t="s">
        <v>125</v>
      </c>
      <c r="H100" s="12"/>
      <c r="I100" s="22" t="s">
        <v>29</v>
      </c>
      <c r="J100" s="23">
        <v>165</v>
      </c>
      <c r="K100" s="12"/>
    </row>
    <row r="101" spans="1:11" ht="120" customHeight="1" x14ac:dyDescent="0.25">
      <c r="A101" s="20" t="s">
        <v>126</v>
      </c>
      <c r="B101" s="15"/>
      <c r="C101" s="16"/>
      <c r="D101" s="21" t="s">
        <v>19</v>
      </c>
      <c r="E101" s="12"/>
      <c r="F101" s="22" t="s">
        <v>93</v>
      </c>
      <c r="G101" s="21" t="s">
        <v>127</v>
      </c>
      <c r="H101" s="12"/>
      <c r="I101" s="22"/>
      <c r="J101" s="23">
        <v>480</v>
      </c>
      <c r="K101" s="12"/>
    </row>
    <row r="102" spans="1:11" ht="45" customHeight="1" x14ac:dyDescent="0.25">
      <c r="A102" s="20" t="s">
        <v>128</v>
      </c>
      <c r="B102" s="15"/>
      <c r="C102" s="16"/>
      <c r="D102" s="21" t="s">
        <v>19</v>
      </c>
      <c r="E102" s="12"/>
      <c r="F102" s="22" t="s">
        <v>93</v>
      </c>
      <c r="G102" s="21" t="s">
        <v>127</v>
      </c>
      <c r="H102" s="12"/>
      <c r="I102" s="22" t="s">
        <v>129</v>
      </c>
      <c r="J102" s="23">
        <v>480</v>
      </c>
      <c r="K102" s="12"/>
    </row>
    <row r="103" spans="1:11" ht="30" customHeight="1" x14ac:dyDescent="0.25">
      <c r="A103" s="20" t="s">
        <v>130</v>
      </c>
      <c r="B103" s="15"/>
      <c r="C103" s="16"/>
      <c r="D103" s="21" t="s">
        <v>19</v>
      </c>
      <c r="E103" s="12"/>
      <c r="F103" s="22" t="s">
        <v>93</v>
      </c>
      <c r="G103" s="21" t="s">
        <v>131</v>
      </c>
      <c r="H103" s="12"/>
      <c r="I103" s="22"/>
      <c r="J103" s="23">
        <v>2831.8</v>
      </c>
      <c r="K103" s="12"/>
    </row>
    <row r="104" spans="1:11" ht="30" customHeight="1" x14ac:dyDescent="0.25">
      <c r="A104" s="20" t="s">
        <v>132</v>
      </c>
      <c r="B104" s="15"/>
      <c r="C104" s="16"/>
      <c r="D104" s="21" t="s">
        <v>19</v>
      </c>
      <c r="E104" s="12"/>
      <c r="F104" s="22" t="s">
        <v>93</v>
      </c>
      <c r="G104" s="21" t="s">
        <v>133</v>
      </c>
      <c r="H104" s="12"/>
      <c r="I104" s="22"/>
      <c r="J104" s="23">
        <v>2831.8</v>
      </c>
      <c r="K104" s="12"/>
    </row>
    <row r="105" spans="1:11" ht="45" customHeight="1" x14ac:dyDescent="0.25">
      <c r="A105" s="20" t="s">
        <v>28</v>
      </c>
      <c r="B105" s="15"/>
      <c r="C105" s="16"/>
      <c r="D105" s="21" t="s">
        <v>19</v>
      </c>
      <c r="E105" s="12"/>
      <c r="F105" s="22" t="s">
        <v>93</v>
      </c>
      <c r="G105" s="21" t="s">
        <v>133</v>
      </c>
      <c r="H105" s="12"/>
      <c r="I105" s="22" t="s">
        <v>29</v>
      </c>
      <c r="J105" s="23">
        <v>2831.8</v>
      </c>
      <c r="K105" s="12"/>
    </row>
    <row r="106" spans="1:11" ht="60" customHeight="1" x14ac:dyDescent="0.25">
      <c r="A106" s="20" t="s">
        <v>134</v>
      </c>
      <c r="B106" s="15"/>
      <c r="C106" s="16"/>
      <c r="D106" s="21" t="s">
        <v>19</v>
      </c>
      <c r="E106" s="12"/>
      <c r="F106" s="22" t="s">
        <v>93</v>
      </c>
      <c r="G106" s="21" t="s">
        <v>135</v>
      </c>
      <c r="H106" s="12"/>
      <c r="I106" s="22"/>
      <c r="J106" s="23">
        <v>13942.3</v>
      </c>
      <c r="K106" s="12"/>
    </row>
    <row r="107" spans="1:11" ht="180" customHeight="1" x14ac:dyDescent="0.25">
      <c r="A107" s="20" t="s">
        <v>136</v>
      </c>
      <c r="B107" s="15"/>
      <c r="C107" s="16"/>
      <c r="D107" s="21" t="s">
        <v>19</v>
      </c>
      <c r="E107" s="12"/>
      <c r="F107" s="22" t="s">
        <v>93</v>
      </c>
      <c r="G107" s="21" t="s">
        <v>137</v>
      </c>
      <c r="H107" s="12"/>
      <c r="I107" s="22"/>
      <c r="J107" s="23">
        <v>13942.3</v>
      </c>
      <c r="K107" s="12"/>
    </row>
    <row r="108" spans="1:11" ht="90" customHeight="1" x14ac:dyDescent="0.25">
      <c r="A108" s="20" t="s">
        <v>26</v>
      </c>
      <c r="B108" s="15"/>
      <c r="C108" s="16"/>
      <c r="D108" s="21" t="s">
        <v>19</v>
      </c>
      <c r="E108" s="12"/>
      <c r="F108" s="22" t="s">
        <v>93</v>
      </c>
      <c r="G108" s="21" t="s">
        <v>137</v>
      </c>
      <c r="H108" s="12"/>
      <c r="I108" s="22" t="s">
        <v>27</v>
      </c>
      <c r="J108" s="23">
        <v>13736.31</v>
      </c>
      <c r="K108" s="12"/>
    </row>
    <row r="109" spans="1:11" ht="45" customHeight="1" x14ac:dyDescent="0.25">
      <c r="A109" s="20" t="s">
        <v>28</v>
      </c>
      <c r="B109" s="15"/>
      <c r="C109" s="16"/>
      <c r="D109" s="21" t="s">
        <v>19</v>
      </c>
      <c r="E109" s="12"/>
      <c r="F109" s="22" t="s">
        <v>93</v>
      </c>
      <c r="G109" s="21" t="s">
        <v>137</v>
      </c>
      <c r="H109" s="12"/>
      <c r="I109" s="22" t="s">
        <v>29</v>
      </c>
      <c r="J109" s="23">
        <v>205.99</v>
      </c>
      <c r="K109" s="12"/>
    </row>
    <row r="110" spans="1:11" ht="75" customHeight="1" x14ac:dyDescent="0.25">
      <c r="A110" s="20" t="s">
        <v>53</v>
      </c>
      <c r="B110" s="15"/>
      <c r="C110" s="16"/>
      <c r="D110" s="21" t="s">
        <v>19</v>
      </c>
      <c r="E110" s="12"/>
      <c r="F110" s="22" t="s">
        <v>93</v>
      </c>
      <c r="G110" s="21" t="s">
        <v>54</v>
      </c>
      <c r="H110" s="12"/>
      <c r="I110" s="22"/>
      <c r="J110" s="23">
        <v>553988.85</v>
      </c>
      <c r="K110" s="12"/>
    </row>
    <row r="111" spans="1:11" ht="30" customHeight="1" x14ac:dyDescent="0.25">
      <c r="A111" s="20" t="s">
        <v>55</v>
      </c>
      <c r="B111" s="15"/>
      <c r="C111" s="16"/>
      <c r="D111" s="21" t="s">
        <v>19</v>
      </c>
      <c r="E111" s="12"/>
      <c r="F111" s="22" t="s">
        <v>93</v>
      </c>
      <c r="G111" s="21" t="s">
        <v>56</v>
      </c>
      <c r="H111" s="12"/>
      <c r="I111" s="22"/>
      <c r="J111" s="23">
        <v>553988.85</v>
      </c>
      <c r="K111" s="12"/>
    </row>
    <row r="112" spans="1:11" ht="75" customHeight="1" x14ac:dyDescent="0.25">
      <c r="A112" s="20" t="s">
        <v>57</v>
      </c>
      <c r="B112" s="15"/>
      <c r="C112" s="16"/>
      <c r="D112" s="21" t="s">
        <v>19</v>
      </c>
      <c r="E112" s="12"/>
      <c r="F112" s="22" t="s">
        <v>93</v>
      </c>
      <c r="G112" s="21" t="s">
        <v>58</v>
      </c>
      <c r="H112" s="12"/>
      <c r="I112" s="22"/>
      <c r="J112" s="23">
        <v>548554.22</v>
      </c>
      <c r="K112" s="12"/>
    </row>
    <row r="113" spans="1:11" ht="45" customHeight="1" x14ac:dyDescent="0.25">
      <c r="A113" s="20" t="s">
        <v>138</v>
      </c>
      <c r="B113" s="15"/>
      <c r="C113" s="16"/>
      <c r="D113" s="21" t="s">
        <v>19</v>
      </c>
      <c r="E113" s="12"/>
      <c r="F113" s="22" t="s">
        <v>93</v>
      </c>
      <c r="G113" s="21" t="s">
        <v>139</v>
      </c>
      <c r="H113" s="12"/>
      <c r="I113" s="22"/>
      <c r="J113" s="23">
        <v>544241.49</v>
      </c>
      <c r="K113" s="12"/>
    </row>
    <row r="114" spans="1:11" ht="90" customHeight="1" x14ac:dyDescent="0.25">
      <c r="A114" s="20" t="s">
        <v>26</v>
      </c>
      <c r="B114" s="15"/>
      <c r="C114" s="16"/>
      <c r="D114" s="21" t="s">
        <v>19</v>
      </c>
      <c r="E114" s="12"/>
      <c r="F114" s="22" t="s">
        <v>93</v>
      </c>
      <c r="G114" s="21" t="s">
        <v>139</v>
      </c>
      <c r="H114" s="12"/>
      <c r="I114" s="22" t="s">
        <v>27</v>
      </c>
      <c r="J114" s="23">
        <v>350987.66</v>
      </c>
      <c r="K114" s="12"/>
    </row>
    <row r="115" spans="1:11" ht="45" customHeight="1" x14ac:dyDescent="0.25">
      <c r="A115" s="20" t="s">
        <v>28</v>
      </c>
      <c r="B115" s="15"/>
      <c r="C115" s="16"/>
      <c r="D115" s="21" t="s">
        <v>19</v>
      </c>
      <c r="E115" s="12"/>
      <c r="F115" s="22" t="s">
        <v>93</v>
      </c>
      <c r="G115" s="21" t="s">
        <v>139</v>
      </c>
      <c r="H115" s="12"/>
      <c r="I115" s="22" t="s">
        <v>29</v>
      </c>
      <c r="J115" s="23">
        <v>189065.08</v>
      </c>
      <c r="K115" s="12"/>
    </row>
    <row r="116" spans="1:11" ht="30" customHeight="1" x14ac:dyDescent="0.25">
      <c r="A116" s="20" t="s">
        <v>84</v>
      </c>
      <c r="B116" s="15"/>
      <c r="C116" s="16"/>
      <c r="D116" s="21" t="s">
        <v>19</v>
      </c>
      <c r="E116" s="12"/>
      <c r="F116" s="22" t="s">
        <v>93</v>
      </c>
      <c r="G116" s="21" t="s">
        <v>139</v>
      </c>
      <c r="H116" s="12"/>
      <c r="I116" s="22" t="s">
        <v>85</v>
      </c>
      <c r="J116" s="23">
        <v>4188.75</v>
      </c>
      <c r="K116" s="12"/>
    </row>
    <row r="117" spans="1:11" ht="30" customHeight="1" x14ac:dyDescent="0.25">
      <c r="A117" s="20" t="s">
        <v>140</v>
      </c>
      <c r="B117" s="15"/>
      <c r="C117" s="16"/>
      <c r="D117" s="21" t="s">
        <v>19</v>
      </c>
      <c r="E117" s="12"/>
      <c r="F117" s="22" t="s">
        <v>93</v>
      </c>
      <c r="G117" s="21" t="s">
        <v>141</v>
      </c>
      <c r="H117" s="12"/>
      <c r="I117" s="22"/>
      <c r="J117" s="23">
        <v>1960</v>
      </c>
      <c r="K117" s="12"/>
    </row>
    <row r="118" spans="1:11" ht="45" customHeight="1" x14ac:dyDescent="0.25">
      <c r="A118" s="20" t="s">
        <v>28</v>
      </c>
      <c r="B118" s="15"/>
      <c r="C118" s="16"/>
      <c r="D118" s="21" t="s">
        <v>19</v>
      </c>
      <c r="E118" s="12"/>
      <c r="F118" s="22" t="s">
        <v>93</v>
      </c>
      <c r="G118" s="21" t="s">
        <v>141</v>
      </c>
      <c r="H118" s="12"/>
      <c r="I118" s="22" t="s">
        <v>29</v>
      </c>
      <c r="J118" s="23">
        <v>1960</v>
      </c>
      <c r="K118" s="12"/>
    </row>
    <row r="119" spans="1:11" ht="75" customHeight="1" x14ac:dyDescent="0.25">
      <c r="A119" s="20" t="s">
        <v>142</v>
      </c>
      <c r="B119" s="15"/>
      <c r="C119" s="16"/>
      <c r="D119" s="21" t="s">
        <v>19</v>
      </c>
      <c r="E119" s="12"/>
      <c r="F119" s="22" t="s">
        <v>93</v>
      </c>
      <c r="G119" s="21" t="s">
        <v>143</v>
      </c>
      <c r="H119" s="12"/>
      <c r="I119" s="22"/>
      <c r="J119" s="23">
        <v>2352.73</v>
      </c>
      <c r="K119" s="12"/>
    </row>
    <row r="120" spans="1:11" ht="45" customHeight="1" x14ac:dyDescent="0.25">
      <c r="A120" s="20" t="s">
        <v>28</v>
      </c>
      <c r="B120" s="15"/>
      <c r="C120" s="16"/>
      <c r="D120" s="21" t="s">
        <v>19</v>
      </c>
      <c r="E120" s="12"/>
      <c r="F120" s="22" t="s">
        <v>93</v>
      </c>
      <c r="G120" s="21" t="s">
        <v>143</v>
      </c>
      <c r="H120" s="12"/>
      <c r="I120" s="22" t="s">
        <v>29</v>
      </c>
      <c r="J120" s="23">
        <v>2352.73</v>
      </c>
      <c r="K120" s="12"/>
    </row>
    <row r="121" spans="1:11" ht="45" customHeight="1" x14ac:dyDescent="0.25">
      <c r="A121" s="20" t="s">
        <v>144</v>
      </c>
      <c r="B121" s="15"/>
      <c r="C121" s="16"/>
      <c r="D121" s="21" t="s">
        <v>19</v>
      </c>
      <c r="E121" s="12"/>
      <c r="F121" s="22" t="s">
        <v>93</v>
      </c>
      <c r="G121" s="21" t="s">
        <v>145</v>
      </c>
      <c r="H121" s="12"/>
      <c r="I121" s="22"/>
      <c r="J121" s="23">
        <v>5434.63</v>
      </c>
      <c r="K121" s="12"/>
    </row>
    <row r="122" spans="1:11" ht="90" customHeight="1" x14ac:dyDescent="0.25">
      <c r="A122" s="20" t="s">
        <v>146</v>
      </c>
      <c r="B122" s="15"/>
      <c r="C122" s="16"/>
      <c r="D122" s="21" t="s">
        <v>19</v>
      </c>
      <c r="E122" s="12"/>
      <c r="F122" s="22" t="s">
        <v>93</v>
      </c>
      <c r="G122" s="21" t="s">
        <v>147</v>
      </c>
      <c r="H122" s="12"/>
      <c r="I122" s="22"/>
      <c r="J122" s="23">
        <v>200</v>
      </c>
      <c r="K122" s="12"/>
    </row>
    <row r="123" spans="1:11" ht="45" customHeight="1" x14ac:dyDescent="0.25">
      <c r="A123" s="20" t="s">
        <v>28</v>
      </c>
      <c r="B123" s="15"/>
      <c r="C123" s="16"/>
      <c r="D123" s="21" t="s">
        <v>19</v>
      </c>
      <c r="E123" s="12"/>
      <c r="F123" s="22" t="s">
        <v>93</v>
      </c>
      <c r="G123" s="21" t="s">
        <v>147</v>
      </c>
      <c r="H123" s="12"/>
      <c r="I123" s="22" t="s">
        <v>29</v>
      </c>
      <c r="J123" s="23">
        <v>200</v>
      </c>
      <c r="K123" s="12"/>
    </row>
    <row r="124" spans="1:11" ht="60" customHeight="1" x14ac:dyDescent="0.25">
      <c r="A124" s="20" t="s">
        <v>148</v>
      </c>
      <c r="B124" s="15"/>
      <c r="C124" s="16"/>
      <c r="D124" s="21" t="s">
        <v>19</v>
      </c>
      <c r="E124" s="12"/>
      <c r="F124" s="22" t="s">
        <v>93</v>
      </c>
      <c r="G124" s="21" t="s">
        <v>149</v>
      </c>
      <c r="H124" s="12"/>
      <c r="I124" s="22"/>
      <c r="J124" s="23">
        <v>4734.63</v>
      </c>
      <c r="K124" s="12"/>
    </row>
    <row r="125" spans="1:11" ht="45" customHeight="1" x14ac:dyDescent="0.25">
      <c r="A125" s="20" t="s">
        <v>28</v>
      </c>
      <c r="B125" s="15"/>
      <c r="C125" s="16"/>
      <c r="D125" s="21" t="s">
        <v>19</v>
      </c>
      <c r="E125" s="12"/>
      <c r="F125" s="22" t="s">
        <v>93</v>
      </c>
      <c r="G125" s="21" t="s">
        <v>149</v>
      </c>
      <c r="H125" s="12"/>
      <c r="I125" s="22" t="s">
        <v>29</v>
      </c>
      <c r="J125" s="23">
        <v>4734.63</v>
      </c>
      <c r="K125" s="12"/>
    </row>
    <row r="126" spans="1:11" ht="60" customHeight="1" x14ac:dyDescent="0.25">
      <c r="A126" s="20" t="s">
        <v>150</v>
      </c>
      <c r="B126" s="15"/>
      <c r="C126" s="16"/>
      <c r="D126" s="21" t="s">
        <v>19</v>
      </c>
      <c r="E126" s="12"/>
      <c r="F126" s="22" t="s">
        <v>93</v>
      </c>
      <c r="G126" s="21" t="s">
        <v>151</v>
      </c>
      <c r="H126" s="12"/>
      <c r="I126" s="22"/>
      <c r="J126" s="23">
        <v>500</v>
      </c>
      <c r="K126" s="12"/>
    </row>
    <row r="127" spans="1:11" ht="90" customHeight="1" x14ac:dyDescent="0.25">
      <c r="A127" s="20" t="s">
        <v>26</v>
      </c>
      <c r="B127" s="15"/>
      <c r="C127" s="16"/>
      <c r="D127" s="21" t="s">
        <v>19</v>
      </c>
      <c r="E127" s="12"/>
      <c r="F127" s="22" t="s">
        <v>93</v>
      </c>
      <c r="G127" s="21" t="s">
        <v>151</v>
      </c>
      <c r="H127" s="12"/>
      <c r="I127" s="22" t="s">
        <v>27</v>
      </c>
      <c r="J127" s="23">
        <v>500</v>
      </c>
      <c r="K127" s="12"/>
    </row>
    <row r="128" spans="1:11" ht="30" customHeight="1" x14ac:dyDescent="0.25">
      <c r="A128" s="20" t="s">
        <v>32</v>
      </c>
      <c r="B128" s="15"/>
      <c r="C128" s="16"/>
      <c r="D128" s="21" t="s">
        <v>19</v>
      </c>
      <c r="E128" s="12"/>
      <c r="F128" s="22" t="s">
        <v>93</v>
      </c>
      <c r="G128" s="21" t="s">
        <v>33</v>
      </c>
      <c r="H128" s="12"/>
      <c r="I128" s="22"/>
      <c r="J128" s="23">
        <v>1313.8</v>
      </c>
      <c r="K128" s="12"/>
    </row>
    <row r="129" spans="1:11" ht="30" customHeight="1" x14ac:dyDescent="0.25">
      <c r="A129" s="20" t="s">
        <v>34</v>
      </c>
      <c r="B129" s="15"/>
      <c r="C129" s="16"/>
      <c r="D129" s="21" t="s">
        <v>19</v>
      </c>
      <c r="E129" s="12"/>
      <c r="F129" s="22" t="s">
        <v>93</v>
      </c>
      <c r="G129" s="21" t="s">
        <v>35</v>
      </c>
      <c r="H129" s="12"/>
      <c r="I129" s="22"/>
      <c r="J129" s="23">
        <v>1313.8</v>
      </c>
      <c r="K129" s="12"/>
    </row>
    <row r="130" spans="1:11" ht="30" customHeight="1" x14ac:dyDescent="0.25">
      <c r="A130" s="20" t="s">
        <v>140</v>
      </c>
      <c r="B130" s="15"/>
      <c r="C130" s="16"/>
      <c r="D130" s="21" t="s">
        <v>19</v>
      </c>
      <c r="E130" s="12"/>
      <c r="F130" s="22" t="s">
        <v>93</v>
      </c>
      <c r="G130" s="21" t="s">
        <v>152</v>
      </c>
      <c r="H130" s="12"/>
      <c r="I130" s="22"/>
      <c r="J130" s="23">
        <v>1313.8</v>
      </c>
      <c r="K130" s="12"/>
    </row>
    <row r="131" spans="1:11" ht="45" customHeight="1" x14ac:dyDescent="0.25">
      <c r="A131" s="20" t="s">
        <v>28</v>
      </c>
      <c r="B131" s="15"/>
      <c r="C131" s="16"/>
      <c r="D131" s="21" t="s">
        <v>19</v>
      </c>
      <c r="E131" s="12"/>
      <c r="F131" s="22" t="s">
        <v>93</v>
      </c>
      <c r="G131" s="21" t="s">
        <v>152</v>
      </c>
      <c r="H131" s="12"/>
      <c r="I131" s="22" t="s">
        <v>29</v>
      </c>
      <c r="J131" s="23">
        <v>474.1</v>
      </c>
      <c r="K131" s="12"/>
    </row>
    <row r="132" spans="1:11" ht="30" customHeight="1" x14ac:dyDescent="0.25">
      <c r="A132" s="20" t="s">
        <v>38</v>
      </c>
      <c r="B132" s="15"/>
      <c r="C132" s="16"/>
      <c r="D132" s="21" t="s">
        <v>19</v>
      </c>
      <c r="E132" s="12"/>
      <c r="F132" s="22" t="s">
        <v>93</v>
      </c>
      <c r="G132" s="21" t="s">
        <v>152</v>
      </c>
      <c r="H132" s="12"/>
      <c r="I132" s="22" t="s">
        <v>39</v>
      </c>
      <c r="J132" s="23">
        <v>839.7</v>
      </c>
      <c r="K132" s="12"/>
    </row>
    <row r="133" spans="1:11" ht="60" customHeight="1" x14ac:dyDescent="0.25">
      <c r="A133" s="20" t="s">
        <v>69</v>
      </c>
      <c r="B133" s="15"/>
      <c r="C133" s="16"/>
      <c r="D133" s="21" t="s">
        <v>19</v>
      </c>
      <c r="E133" s="12"/>
      <c r="F133" s="22" t="s">
        <v>93</v>
      </c>
      <c r="G133" s="21" t="s">
        <v>70</v>
      </c>
      <c r="H133" s="12"/>
      <c r="I133" s="22"/>
      <c r="J133" s="23">
        <v>75</v>
      </c>
      <c r="K133" s="12"/>
    </row>
    <row r="134" spans="1:11" ht="60" customHeight="1" x14ac:dyDescent="0.25">
      <c r="A134" s="20" t="s">
        <v>71</v>
      </c>
      <c r="B134" s="15"/>
      <c r="C134" s="16"/>
      <c r="D134" s="21" t="s">
        <v>19</v>
      </c>
      <c r="E134" s="12"/>
      <c r="F134" s="22" t="s">
        <v>93</v>
      </c>
      <c r="G134" s="21" t="s">
        <v>72</v>
      </c>
      <c r="H134" s="12"/>
      <c r="I134" s="22"/>
      <c r="J134" s="23">
        <v>75</v>
      </c>
      <c r="K134" s="12"/>
    </row>
    <row r="135" spans="1:11" ht="30" customHeight="1" x14ac:dyDescent="0.25">
      <c r="A135" s="20" t="s">
        <v>140</v>
      </c>
      <c r="B135" s="15"/>
      <c r="C135" s="16"/>
      <c r="D135" s="21" t="s">
        <v>19</v>
      </c>
      <c r="E135" s="12"/>
      <c r="F135" s="22" t="s">
        <v>93</v>
      </c>
      <c r="G135" s="21" t="s">
        <v>153</v>
      </c>
      <c r="H135" s="12"/>
      <c r="I135" s="22"/>
      <c r="J135" s="23">
        <v>75</v>
      </c>
      <c r="K135" s="12"/>
    </row>
    <row r="136" spans="1:11" ht="30" customHeight="1" x14ac:dyDescent="0.25">
      <c r="A136" s="20" t="s">
        <v>84</v>
      </c>
      <c r="B136" s="15"/>
      <c r="C136" s="16"/>
      <c r="D136" s="21" t="s">
        <v>19</v>
      </c>
      <c r="E136" s="12"/>
      <c r="F136" s="22" t="s">
        <v>93</v>
      </c>
      <c r="G136" s="21" t="s">
        <v>153</v>
      </c>
      <c r="H136" s="12"/>
      <c r="I136" s="22" t="s">
        <v>85</v>
      </c>
      <c r="J136" s="23">
        <v>75</v>
      </c>
      <c r="K136" s="12"/>
    </row>
    <row r="137" spans="1:11" ht="30" customHeight="1" x14ac:dyDescent="0.25">
      <c r="A137" s="20" t="s">
        <v>46</v>
      </c>
      <c r="B137" s="15"/>
      <c r="C137" s="16"/>
      <c r="D137" s="21" t="s">
        <v>19</v>
      </c>
      <c r="E137" s="12"/>
      <c r="F137" s="22" t="s">
        <v>93</v>
      </c>
      <c r="G137" s="21" t="s">
        <v>47</v>
      </c>
      <c r="H137" s="12"/>
      <c r="I137" s="22"/>
      <c r="J137" s="23">
        <f>169210.96+5613.48</f>
        <v>174824.44</v>
      </c>
      <c r="K137" s="12"/>
    </row>
    <row r="138" spans="1:11" ht="30" customHeight="1" x14ac:dyDescent="0.25">
      <c r="A138" s="20" t="s">
        <v>48</v>
      </c>
      <c r="B138" s="15"/>
      <c r="C138" s="16"/>
      <c r="D138" s="21" t="s">
        <v>19</v>
      </c>
      <c r="E138" s="12"/>
      <c r="F138" s="22" t="s">
        <v>93</v>
      </c>
      <c r="G138" s="21" t="s">
        <v>49</v>
      </c>
      <c r="H138" s="12"/>
      <c r="I138" s="22"/>
      <c r="J138" s="23">
        <v>32878.550000000003</v>
      </c>
      <c r="K138" s="12"/>
    </row>
    <row r="139" spans="1:11" ht="30" customHeight="1" x14ac:dyDescent="0.25">
      <c r="A139" s="20" t="s">
        <v>140</v>
      </c>
      <c r="B139" s="15"/>
      <c r="C139" s="16"/>
      <c r="D139" s="21" t="s">
        <v>19</v>
      </c>
      <c r="E139" s="12"/>
      <c r="F139" s="22" t="s">
        <v>93</v>
      </c>
      <c r="G139" s="21" t="s">
        <v>154</v>
      </c>
      <c r="H139" s="12"/>
      <c r="I139" s="22"/>
      <c r="J139" s="23">
        <v>1422.54</v>
      </c>
      <c r="K139" s="12"/>
    </row>
    <row r="140" spans="1:11" ht="45" customHeight="1" x14ac:dyDescent="0.25">
      <c r="A140" s="20" t="s">
        <v>28</v>
      </c>
      <c r="B140" s="15"/>
      <c r="C140" s="16"/>
      <c r="D140" s="21" t="s">
        <v>19</v>
      </c>
      <c r="E140" s="12"/>
      <c r="F140" s="22" t="s">
        <v>93</v>
      </c>
      <c r="G140" s="21" t="s">
        <v>154</v>
      </c>
      <c r="H140" s="12"/>
      <c r="I140" s="22" t="s">
        <v>29</v>
      </c>
      <c r="J140" s="23">
        <v>426.74</v>
      </c>
      <c r="K140" s="12"/>
    </row>
    <row r="141" spans="1:11" ht="30" customHeight="1" x14ac:dyDescent="0.25">
      <c r="A141" s="20" t="s">
        <v>38</v>
      </c>
      <c r="B141" s="15"/>
      <c r="C141" s="16"/>
      <c r="D141" s="21" t="s">
        <v>19</v>
      </c>
      <c r="E141" s="12"/>
      <c r="F141" s="22" t="s">
        <v>93</v>
      </c>
      <c r="G141" s="21" t="s">
        <v>154</v>
      </c>
      <c r="H141" s="12"/>
      <c r="I141" s="22" t="s">
        <v>39</v>
      </c>
      <c r="J141" s="23">
        <v>360</v>
      </c>
      <c r="K141" s="12"/>
    </row>
    <row r="142" spans="1:11" ht="30" customHeight="1" x14ac:dyDescent="0.25">
      <c r="A142" s="20" t="s">
        <v>84</v>
      </c>
      <c r="B142" s="15"/>
      <c r="C142" s="16"/>
      <c r="D142" s="21" t="s">
        <v>19</v>
      </c>
      <c r="E142" s="12"/>
      <c r="F142" s="22" t="s">
        <v>93</v>
      </c>
      <c r="G142" s="21" t="s">
        <v>154</v>
      </c>
      <c r="H142" s="12"/>
      <c r="I142" s="22" t="s">
        <v>85</v>
      </c>
      <c r="J142" s="23">
        <v>635.79999999999995</v>
      </c>
      <c r="K142" s="12"/>
    </row>
    <row r="143" spans="1:11" ht="30" customHeight="1" x14ac:dyDescent="0.25">
      <c r="A143" s="20" t="s">
        <v>155</v>
      </c>
      <c r="B143" s="15"/>
      <c r="C143" s="16"/>
      <c r="D143" s="21" t="s">
        <v>19</v>
      </c>
      <c r="E143" s="12"/>
      <c r="F143" s="22" t="s">
        <v>93</v>
      </c>
      <c r="G143" s="21" t="s">
        <v>156</v>
      </c>
      <c r="H143" s="12"/>
      <c r="I143" s="22"/>
      <c r="J143" s="23">
        <v>533.14</v>
      </c>
      <c r="K143" s="12"/>
    </row>
    <row r="144" spans="1:11" ht="30" customHeight="1" x14ac:dyDescent="0.25">
      <c r="A144" s="20" t="s">
        <v>84</v>
      </c>
      <c r="B144" s="15"/>
      <c r="C144" s="16"/>
      <c r="D144" s="21" t="s">
        <v>19</v>
      </c>
      <c r="E144" s="12"/>
      <c r="F144" s="22" t="s">
        <v>93</v>
      </c>
      <c r="G144" s="21" t="s">
        <v>156</v>
      </c>
      <c r="H144" s="12"/>
      <c r="I144" s="22" t="s">
        <v>85</v>
      </c>
      <c r="J144" s="23">
        <v>533.14</v>
      </c>
      <c r="K144" s="12"/>
    </row>
    <row r="145" spans="1:11" ht="75" customHeight="1" x14ac:dyDescent="0.25">
      <c r="A145" s="20" t="s">
        <v>142</v>
      </c>
      <c r="B145" s="15"/>
      <c r="C145" s="16"/>
      <c r="D145" s="21" t="s">
        <v>19</v>
      </c>
      <c r="E145" s="12"/>
      <c r="F145" s="22" t="s">
        <v>93</v>
      </c>
      <c r="G145" s="21" t="s">
        <v>157</v>
      </c>
      <c r="H145" s="12"/>
      <c r="I145" s="22"/>
      <c r="J145" s="23">
        <v>30922.87</v>
      </c>
      <c r="K145" s="12"/>
    </row>
    <row r="146" spans="1:11" ht="90" customHeight="1" x14ac:dyDescent="0.25">
      <c r="A146" s="20" t="s">
        <v>26</v>
      </c>
      <c r="B146" s="15"/>
      <c r="C146" s="16"/>
      <c r="D146" s="21" t="s">
        <v>19</v>
      </c>
      <c r="E146" s="12"/>
      <c r="F146" s="22" t="s">
        <v>93</v>
      </c>
      <c r="G146" s="21" t="s">
        <v>157</v>
      </c>
      <c r="H146" s="12"/>
      <c r="I146" s="22" t="s">
        <v>27</v>
      </c>
      <c r="J146" s="23">
        <v>30757.27</v>
      </c>
      <c r="K146" s="12"/>
    </row>
    <row r="147" spans="1:11" ht="45" customHeight="1" x14ac:dyDescent="0.25">
      <c r="A147" s="20" t="s">
        <v>28</v>
      </c>
      <c r="B147" s="15"/>
      <c r="C147" s="16"/>
      <c r="D147" s="21" t="s">
        <v>19</v>
      </c>
      <c r="E147" s="12"/>
      <c r="F147" s="22" t="s">
        <v>93</v>
      </c>
      <c r="G147" s="21" t="s">
        <v>157</v>
      </c>
      <c r="H147" s="12"/>
      <c r="I147" s="22" t="s">
        <v>29</v>
      </c>
      <c r="J147" s="23">
        <v>165.6</v>
      </c>
      <c r="K147" s="12"/>
    </row>
    <row r="148" spans="1:11" ht="42" customHeight="1" x14ac:dyDescent="0.25">
      <c r="A148" s="20" t="s">
        <v>835</v>
      </c>
      <c r="B148" s="15"/>
      <c r="C148" s="16"/>
      <c r="D148" s="21" t="s">
        <v>19</v>
      </c>
      <c r="E148" s="12"/>
      <c r="F148" s="22">
        <v>13</v>
      </c>
      <c r="G148" s="21" t="s">
        <v>836</v>
      </c>
      <c r="H148" s="12"/>
      <c r="I148" s="22"/>
      <c r="J148" s="23">
        <v>5613.48</v>
      </c>
      <c r="K148" s="12"/>
    </row>
    <row r="149" spans="1:11" ht="141.75" customHeight="1" x14ac:dyDescent="0.25">
      <c r="A149" s="20" t="s">
        <v>838</v>
      </c>
      <c r="B149" s="15"/>
      <c r="C149" s="16"/>
      <c r="D149" s="21" t="s">
        <v>19</v>
      </c>
      <c r="E149" s="12"/>
      <c r="F149" s="22" t="s">
        <v>93</v>
      </c>
      <c r="G149" s="21" t="s">
        <v>837</v>
      </c>
      <c r="H149" s="12"/>
      <c r="I149" s="22"/>
      <c r="J149" s="23">
        <v>5613.48</v>
      </c>
      <c r="K149" s="12"/>
    </row>
    <row r="150" spans="1:11" x14ac:dyDescent="0.25">
      <c r="A150" s="20" t="s">
        <v>84</v>
      </c>
      <c r="B150" s="15"/>
      <c r="C150" s="16"/>
      <c r="D150" s="21" t="s">
        <v>19</v>
      </c>
      <c r="E150" s="12"/>
      <c r="F150" s="22" t="s">
        <v>93</v>
      </c>
      <c r="G150" s="21" t="s">
        <v>837</v>
      </c>
      <c r="H150" s="12"/>
      <c r="I150" s="22" t="s">
        <v>85</v>
      </c>
      <c r="J150" s="23">
        <v>5613.48</v>
      </c>
      <c r="K150" s="12"/>
    </row>
    <row r="151" spans="1:11" ht="30" customHeight="1" x14ac:dyDescent="0.25">
      <c r="A151" s="20" t="s">
        <v>88</v>
      </c>
      <c r="B151" s="15"/>
      <c r="C151" s="16"/>
      <c r="D151" s="21" t="s">
        <v>19</v>
      </c>
      <c r="E151" s="12"/>
      <c r="F151" s="22" t="s">
        <v>93</v>
      </c>
      <c r="G151" s="21" t="s">
        <v>89</v>
      </c>
      <c r="H151" s="12"/>
      <c r="I151" s="22"/>
      <c r="J151" s="23">
        <v>136332.41</v>
      </c>
      <c r="K151" s="12"/>
    </row>
    <row r="152" spans="1:11" ht="30" customHeight="1" x14ac:dyDescent="0.25">
      <c r="A152" s="20" t="s">
        <v>158</v>
      </c>
      <c r="B152" s="15"/>
      <c r="C152" s="16"/>
      <c r="D152" s="21" t="s">
        <v>19</v>
      </c>
      <c r="E152" s="12"/>
      <c r="F152" s="22" t="s">
        <v>93</v>
      </c>
      <c r="G152" s="21" t="s">
        <v>159</v>
      </c>
      <c r="H152" s="12"/>
      <c r="I152" s="22"/>
      <c r="J152" s="23">
        <v>25450.01</v>
      </c>
      <c r="K152" s="12"/>
    </row>
    <row r="153" spans="1:11" ht="30" customHeight="1" x14ac:dyDescent="0.25">
      <c r="A153" s="20" t="s">
        <v>84</v>
      </c>
      <c r="B153" s="15"/>
      <c r="C153" s="16"/>
      <c r="D153" s="21" t="s">
        <v>19</v>
      </c>
      <c r="E153" s="12"/>
      <c r="F153" s="22" t="s">
        <v>93</v>
      </c>
      <c r="G153" s="21" t="s">
        <v>159</v>
      </c>
      <c r="H153" s="12"/>
      <c r="I153" s="22" t="s">
        <v>85</v>
      </c>
      <c r="J153" s="23">
        <v>25450.01</v>
      </c>
      <c r="K153" s="12"/>
    </row>
    <row r="154" spans="1:11" ht="210" customHeight="1" x14ac:dyDescent="0.25">
      <c r="A154" s="20" t="s">
        <v>160</v>
      </c>
      <c r="B154" s="15"/>
      <c r="C154" s="16"/>
      <c r="D154" s="21" t="s">
        <v>19</v>
      </c>
      <c r="E154" s="12"/>
      <c r="F154" s="22" t="s">
        <v>93</v>
      </c>
      <c r="G154" s="21" t="s">
        <v>161</v>
      </c>
      <c r="H154" s="12"/>
      <c r="I154" s="22"/>
      <c r="J154" s="23">
        <v>57000</v>
      </c>
      <c r="K154" s="12"/>
    </row>
    <row r="155" spans="1:11" ht="30" customHeight="1" x14ac:dyDescent="0.25">
      <c r="A155" s="20" t="s">
        <v>84</v>
      </c>
      <c r="B155" s="15"/>
      <c r="C155" s="16"/>
      <c r="D155" s="21" t="s">
        <v>19</v>
      </c>
      <c r="E155" s="12"/>
      <c r="F155" s="22" t="s">
        <v>93</v>
      </c>
      <c r="G155" s="21" t="s">
        <v>161</v>
      </c>
      <c r="H155" s="12"/>
      <c r="I155" s="22" t="s">
        <v>85</v>
      </c>
      <c r="J155" s="23">
        <v>57000</v>
      </c>
      <c r="K155" s="12"/>
    </row>
    <row r="156" spans="1:11" ht="90" customHeight="1" x14ac:dyDescent="0.25">
      <c r="A156" s="20" t="s">
        <v>162</v>
      </c>
      <c r="B156" s="15"/>
      <c r="C156" s="16"/>
      <c r="D156" s="21" t="s">
        <v>19</v>
      </c>
      <c r="E156" s="12"/>
      <c r="F156" s="22" t="s">
        <v>93</v>
      </c>
      <c r="G156" s="21" t="s">
        <v>163</v>
      </c>
      <c r="H156" s="12"/>
      <c r="I156" s="22"/>
      <c r="J156" s="23">
        <v>36901.199999999997</v>
      </c>
      <c r="K156" s="12"/>
    </row>
    <row r="157" spans="1:11" ht="30" customHeight="1" x14ac:dyDescent="0.25">
      <c r="A157" s="20" t="s">
        <v>84</v>
      </c>
      <c r="B157" s="15"/>
      <c r="C157" s="16"/>
      <c r="D157" s="21" t="s">
        <v>19</v>
      </c>
      <c r="E157" s="12"/>
      <c r="F157" s="22" t="s">
        <v>93</v>
      </c>
      <c r="G157" s="21" t="s">
        <v>163</v>
      </c>
      <c r="H157" s="12"/>
      <c r="I157" s="22" t="s">
        <v>85</v>
      </c>
      <c r="J157" s="23">
        <v>36901.199999999997</v>
      </c>
      <c r="K157" s="12"/>
    </row>
    <row r="158" spans="1:11" ht="30" customHeight="1" x14ac:dyDescent="0.25">
      <c r="A158" s="20" t="s">
        <v>164</v>
      </c>
      <c r="B158" s="15"/>
      <c r="C158" s="16"/>
      <c r="D158" s="21" t="s">
        <v>19</v>
      </c>
      <c r="E158" s="12"/>
      <c r="F158" s="22" t="s">
        <v>93</v>
      </c>
      <c r="G158" s="21" t="s">
        <v>165</v>
      </c>
      <c r="H158" s="12"/>
      <c r="I158" s="22"/>
      <c r="J158" s="23">
        <v>16981.2</v>
      </c>
      <c r="K158" s="12"/>
    </row>
    <row r="159" spans="1:11" ht="30" customHeight="1" x14ac:dyDescent="0.25">
      <c r="A159" s="20" t="s">
        <v>84</v>
      </c>
      <c r="B159" s="15"/>
      <c r="C159" s="16"/>
      <c r="D159" s="21" t="s">
        <v>19</v>
      </c>
      <c r="E159" s="12"/>
      <c r="F159" s="22" t="s">
        <v>93</v>
      </c>
      <c r="G159" s="21" t="s">
        <v>165</v>
      </c>
      <c r="H159" s="12"/>
      <c r="I159" s="22" t="s">
        <v>85</v>
      </c>
      <c r="J159" s="23">
        <v>16981.2</v>
      </c>
      <c r="K159" s="12"/>
    </row>
    <row r="160" spans="1:11" ht="30" customHeight="1" x14ac:dyDescent="0.25">
      <c r="A160" s="14" t="s">
        <v>166</v>
      </c>
      <c r="B160" s="15"/>
      <c r="C160" s="16"/>
      <c r="D160" s="17" t="s">
        <v>31</v>
      </c>
      <c r="E160" s="12"/>
      <c r="F160" s="18"/>
      <c r="G160" s="17"/>
      <c r="H160" s="12"/>
      <c r="I160" s="18"/>
      <c r="J160" s="19">
        <v>352281.07</v>
      </c>
      <c r="K160" s="12"/>
    </row>
    <row r="161" spans="1:11" ht="30" customHeight="1" x14ac:dyDescent="0.25">
      <c r="A161" s="20" t="s">
        <v>167</v>
      </c>
      <c r="B161" s="15"/>
      <c r="C161" s="16"/>
      <c r="D161" s="21" t="s">
        <v>31</v>
      </c>
      <c r="E161" s="12"/>
      <c r="F161" s="22" t="s">
        <v>45</v>
      </c>
      <c r="G161" s="21"/>
      <c r="H161" s="12"/>
      <c r="I161" s="22"/>
      <c r="J161" s="23">
        <v>53882.5</v>
      </c>
      <c r="K161" s="12"/>
    </row>
    <row r="162" spans="1:11" ht="75" customHeight="1" x14ac:dyDescent="0.25">
      <c r="A162" s="20" t="s">
        <v>53</v>
      </c>
      <c r="B162" s="15"/>
      <c r="C162" s="16"/>
      <c r="D162" s="21" t="s">
        <v>31</v>
      </c>
      <c r="E162" s="12"/>
      <c r="F162" s="22" t="s">
        <v>45</v>
      </c>
      <c r="G162" s="21" t="s">
        <v>54</v>
      </c>
      <c r="H162" s="12"/>
      <c r="I162" s="22"/>
      <c r="J162" s="23">
        <v>1158.17</v>
      </c>
      <c r="K162" s="12"/>
    </row>
    <row r="163" spans="1:11" ht="30" customHeight="1" x14ac:dyDescent="0.25">
      <c r="A163" s="20" t="s">
        <v>55</v>
      </c>
      <c r="B163" s="15"/>
      <c r="C163" s="16"/>
      <c r="D163" s="21" t="s">
        <v>31</v>
      </c>
      <c r="E163" s="12"/>
      <c r="F163" s="22" t="s">
        <v>45</v>
      </c>
      <c r="G163" s="21" t="s">
        <v>56</v>
      </c>
      <c r="H163" s="12"/>
      <c r="I163" s="22"/>
      <c r="J163" s="23">
        <v>1158.17</v>
      </c>
      <c r="K163" s="12"/>
    </row>
    <row r="164" spans="1:11" ht="75" customHeight="1" x14ac:dyDescent="0.25">
      <c r="A164" s="20" t="s">
        <v>57</v>
      </c>
      <c r="B164" s="15"/>
      <c r="C164" s="16"/>
      <c r="D164" s="21" t="s">
        <v>31</v>
      </c>
      <c r="E164" s="12"/>
      <c r="F164" s="22" t="s">
        <v>45</v>
      </c>
      <c r="G164" s="21" t="s">
        <v>58</v>
      </c>
      <c r="H164" s="12"/>
      <c r="I164" s="22"/>
      <c r="J164" s="23">
        <v>1158.17</v>
      </c>
      <c r="K164" s="12"/>
    </row>
    <row r="165" spans="1:11" ht="90" customHeight="1" x14ac:dyDescent="0.25">
      <c r="A165" s="20" t="s">
        <v>168</v>
      </c>
      <c r="B165" s="15"/>
      <c r="C165" s="16"/>
      <c r="D165" s="21" t="s">
        <v>31</v>
      </c>
      <c r="E165" s="12"/>
      <c r="F165" s="22" t="s">
        <v>45</v>
      </c>
      <c r="G165" s="21" t="s">
        <v>169</v>
      </c>
      <c r="H165" s="12"/>
      <c r="I165" s="22"/>
      <c r="J165" s="23">
        <v>1158.17</v>
      </c>
      <c r="K165" s="12"/>
    </row>
    <row r="166" spans="1:11" ht="45" customHeight="1" x14ac:dyDescent="0.25">
      <c r="A166" s="20" t="s">
        <v>28</v>
      </c>
      <c r="B166" s="15"/>
      <c r="C166" s="16"/>
      <c r="D166" s="21" t="s">
        <v>31</v>
      </c>
      <c r="E166" s="12"/>
      <c r="F166" s="22" t="s">
        <v>45</v>
      </c>
      <c r="G166" s="21" t="s">
        <v>169</v>
      </c>
      <c r="H166" s="12"/>
      <c r="I166" s="22" t="s">
        <v>29</v>
      </c>
      <c r="J166" s="23">
        <v>1158.17</v>
      </c>
      <c r="K166" s="12"/>
    </row>
    <row r="167" spans="1:11" ht="30" customHeight="1" x14ac:dyDescent="0.25">
      <c r="A167" s="20" t="s">
        <v>46</v>
      </c>
      <c r="B167" s="15"/>
      <c r="C167" s="16"/>
      <c r="D167" s="21" t="s">
        <v>31</v>
      </c>
      <c r="E167" s="12"/>
      <c r="F167" s="22" t="s">
        <v>45</v>
      </c>
      <c r="G167" s="21" t="s">
        <v>47</v>
      </c>
      <c r="H167" s="12"/>
      <c r="I167" s="22"/>
      <c r="J167" s="23">
        <v>52724.33</v>
      </c>
      <c r="K167" s="12"/>
    </row>
    <row r="168" spans="1:11" ht="30" customHeight="1" x14ac:dyDescent="0.25">
      <c r="A168" s="20" t="s">
        <v>48</v>
      </c>
      <c r="B168" s="15"/>
      <c r="C168" s="16"/>
      <c r="D168" s="21" t="s">
        <v>31</v>
      </c>
      <c r="E168" s="12"/>
      <c r="F168" s="22" t="s">
        <v>45</v>
      </c>
      <c r="G168" s="21" t="s">
        <v>49</v>
      </c>
      <c r="H168" s="12"/>
      <c r="I168" s="22"/>
      <c r="J168" s="23">
        <v>52724.33</v>
      </c>
      <c r="K168" s="12"/>
    </row>
    <row r="169" spans="1:11" ht="60" customHeight="1" x14ac:dyDescent="0.25">
      <c r="A169" s="20" t="s">
        <v>170</v>
      </c>
      <c r="B169" s="15"/>
      <c r="C169" s="16"/>
      <c r="D169" s="21" t="s">
        <v>31</v>
      </c>
      <c r="E169" s="12"/>
      <c r="F169" s="22" t="s">
        <v>45</v>
      </c>
      <c r="G169" s="21" t="s">
        <v>171</v>
      </c>
      <c r="H169" s="12"/>
      <c r="I169" s="22"/>
      <c r="J169" s="23">
        <v>31699.8</v>
      </c>
      <c r="K169" s="12"/>
    </row>
    <row r="170" spans="1:11" ht="90" customHeight="1" x14ac:dyDescent="0.25">
      <c r="A170" s="20" t="s">
        <v>26</v>
      </c>
      <c r="B170" s="15"/>
      <c r="C170" s="16"/>
      <c r="D170" s="21" t="s">
        <v>31</v>
      </c>
      <c r="E170" s="12"/>
      <c r="F170" s="22" t="s">
        <v>45</v>
      </c>
      <c r="G170" s="21" t="s">
        <v>171</v>
      </c>
      <c r="H170" s="12"/>
      <c r="I170" s="22" t="s">
        <v>27</v>
      </c>
      <c r="J170" s="23">
        <v>31639.8</v>
      </c>
      <c r="K170" s="12"/>
    </row>
    <row r="171" spans="1:11" ht="45" customHeight="1" x14ac:dyDescent="0.25">
      <c r="A171" s="20" t="s">
        <v>28</v>
      </c>
      <c r="B171" s="15"/>
      <c r="C171" s="16"/>
      <c r="D171" s="21" t="s">
        <v>31</v>
      </c>
      <c r="E171" s="12"/>
      <c r="F171" s="22" t="s">
        <v>45</v>
      </c>
      <c r="G171" s="21" t="s">
        <v>171</v>
      </c>
      <c r="H171" s="12"/>
      <c r="I171" s="22" t="s">
        <v>29</v>
      </c>
      <c r="J171" s="23">
        <v>60</v>
      </c>
      <c r="K171" s="12"/>
    </row>
    <row r="172" spans="1:11" ht="90" customHeight="1" x14ac:dyDescent="0.25">
      <c r="A172" s="20" t="s">
        <v>168</v>
      </c>
      <c r="B172" s="15"/>
      <c r="C172" s="16"/>
      <c r="D172" s="21" t="s">
        <v>31</v>
      </c>
      <c r="E172" s="12"/>
      <c r="F172" s="22" t="s">
        <v>45</v>
      </c>
      <c r="G172" s="21" t="s">
        <v>172</v>
      </c>
      <c r="H172" s="12"/>
      <c r="I172" s="22"/>
      <c r="J172" s="23">
        <v>21024.53</v>
      </c>
      <c r="K172" s="12"/>
    </row>
    <row r="173" spans="1:11" ht="90" customHeight="1" x14ac:dyDescent="0.25">
      <c r="A173" s="20" t="s">
        <v>26</v>
      </c>
      <c r="B173" s="15"/>
      <c r="C173" s="16"/>
      <c r="D173" s="21" t="s">
        <v>31</v>
      </c>
      <c r="E173" s="12"/>
      <c r="F173" s="22" t="s">
        <v>45</v>
      </c>
      <c r="G173" s="21" t="s">
        <v>172</v>
      </c>
      <c r="H173" s="12"/>
      <c r="I173" s="22" t="s">
        <v>27</v>
      </c>
      <c r="J173" s="23">
        <v>21024.53</v>
      </c>
      <c r="K173" s="12"/>
    </row>
    <row r="174" spans="1:11" ht="30" customHeight="1" x14ac:dyDescent="0.25">
      <c r="A174" s="20" t="s">
        <v>173</v>
      </c>
      <c r="B174" s="15"/>
      <c r="C174" s="16"/>
      <c r="D174" s="21" t="s">
        <v>31</v>
      </c>
      <c r="E174" s="12"/>
      <c r="F174" s="22" t="s">
        <v>174</v>
      </c>
      <c r="G174" s="21"/>
      <c r="H174" s="12"/>
      <c r="I174" s="22"/>
      <c r="J174" s="23">
        <v>249505.45</v>
      </c>
      <c r="K174" s="12"/>
    </row>
    <row r="175" spans="1:11" ht="45" customHeight="1" x14ac:dyDescent="0.25">
      <c r="A175" s="20" t="s">
        <v>175</v>
      </c>
      <c r="B175" s="15"/>
      <c r="C175" s="16"/>
      <c r="D175" s="21" t="s">
        <v>31</v>
      </c>
      <c r="E175" s="12"/>
      <c r="F175" s="22" t="s">
        <v>174</v>
      </c>
      <c r="G175" s="21" t="s">
        <v>176</v>
      </c>
      <c r="H175" s="12"/>
      <c r="I175" s="22"/>
      <c r="J175" s="23">
        <v>249505.45</v>
      </c>
      <c r="K175" s="12"/>
    </row>
    <row r="176" spans="1:11" ht="30" customHeight="1" x14ac:dyDescent="0.25">
      <c r="A176" s="20" t="s">
        <v>55</v>
      </c>
      <c r="B176" s="15"/>
      <c r="C176" s="16"/>
      <c r="D176" s="21" t="s">
        <v>31</v>
      </c>
      <c r="E176" s="12"/>
      <c r="F176" s="22" t="s">
        <v>174</v>
      </c>
      <c r="G176" s="21" t="s">
        <v>177</v>
      </c>
      <c r="H176" s="12"/>
      <c r="I176" s="22"/>
      <c r="J176" s="23">
        <v>249505.45</v>
      </c>
      <c r="K176" s="12"/>
    </row>
    <row r="177" spans="1:11" ht="105" customHeight="1" x14ac:dyDescent="0.25">
      <c r="A177" s="20" t="s">
        <v>178</v>
      </c>
      <c r="B177" s="15"/>
      <c r="C177" s="16"/>
      <c r="D177" s="21" t="s">
        <v>31</v>
      </c>
      <c r="E177" s="12"/>
      <c r="F177" s="22" t="s">
        <v>174</v>
      </c>
      <c r="G177" s="21" t="s">
        <v>179</v>
      </c>
      <c r="H177" s="12"/>
      <c r="I177" s="22"/>
      <c r="J177" s="23">
        <v>232129.78</v>
      </c>
      <c r="K177" s="12"/>
    </row>
    <row r="178" spans="1:11" ht="45" customHeight="1" x14ac:dyDescent="0.25">
      <c r="A178" s="20" t="s">
        <v>138</v>
      </c>
      <c r="B178" s="15"/>
      <c r="C178" s="16"/>
      <c r="D178" s="21" t="s">
        <v>31</v>
      </c>
      <c r="E178" s="12"/>
      <c r="F178" s="22" t="s">
        <v>174</v>
      </c>
      <c r="G178" s="21" t="s">
        <v>180</v>
      </c>
      <c r="H178" s="12"/>
      <c r="I178" s="22"/>
      <c r="J178" s="23">
        <v>232129.78</v>
      </c>
      <c r="K178" s="12"/>
    </row>
    <row r="179" spans="1:11" ht="90" customHeight="1" x14ac:dyDescent="0.25">
      <c r="A179" s="20" t="s">
        <v>26</v>
      </c>
      <c r="B179" s="15"/>
      <c r="C179" s="16"/>
      <c r="D179" s="21" t="s">
        <v>31</v>
      </c>
      <c r="E179" s="12"/>
      <c r="F179" s="22" t="s">
        <v>174</v>
      </c>
      <c r="G179" s="21" t="s">
        <v>180</v>
      </c>
      <c r="H179" s="12"/>
      <c r="I179" s="22" t="s">
        <v>27</v>
      </c>
      <c r="J179" s="23">
        <v>168522.96</v>
      </c>
      <c r="K179" s="12"/>
    </row>
    <row r="180" spans="1:11" ht="45" customHeight="1" x14ac:dyDescent="0.25">
      <c r="A180" s="20" t="s">
        <v>28</v>
      </c>
      <c r="B180" s="15"/>
      <c r="C180" s="16"/>
      <c r="D180" s="21" t="s">
        <v>31</v>
      </c>
      <c r="E180" s="12"/>
      <c r="F180" s="22" t="s">
        <v>174</v>
      </c>
      <c r="G180" s="21" t="s">
        <v>180</v>
      </c>
      <c r="H180" s="12"/>
      <c r="I180" s="22" t="s">
        <v>29</v>
      </c>
      <c r="J180" s="23">
        <v>63195.57</v>
      </c>
      <c r="K180" s="12"/>
    </row>
    <row r="181" spans="1:11" ht="30" customHeight="1" x14ac:dyDescent="0.25">
      <c r="A181" s="20" t="s">
        <v>84</v>
      </c>
      <c r="B181" s="15"/>
      <c r="C181" s="16"/>
      <c r="D181" s="21" t="s">
        <v>31</v>
      </c>
      <c r="E181" s="12"/>
      <c r="F181" s="22" t="s">
        <v>174</v>
      </c>
      <c r="G181" s="21" t="s">
        <v>180</v>
      </c>
      <c r="H181" s="12"/>
      <c r="I181" s="22" t="s">
        <v>85</v>
      </c>
      <c r="J181" s="23">
        <v>411.25</v>
      </c>
      <c r="K181" s="12"/>
    </row>
    <row r="182" spans="1:11" ht="75" customHeight="1" x14ac:dyDescent="0.25">
      <c r="A182" s="20" t="s">
        <v>181</v>
      </c>
      <c r="B182" s="15"/>
      <c r="C182" s="16"/>
      <c r="D182" s="21" t="s">
        <v>31</v>
      </c>
      <c r="E182" s="12"/>
      <c r="F182" s="22" t="s">
        <v>174</v>
      </c>
      <c r="G182" s="21" t="s">
        <v>182</v>
      </c>
      <c r="H182" s="12"/>
      <c r="I182" s="22"/>
      <c r="J182" s="23">
        <v>17375.669999999998</v>
      </c>
      <c r="K182" s="12"/>
    </row>
    <row r="183" spans="1:11" ht="30" customHeight="1" x14ac:dyDescent="0.25">
      <c r="A183" s="20" t="s">
        <v>183</v>
      </c>
      <c r="B183" s="15"/>
      <c r="C183" s="16"/>
      <c r="D183" s="21" t="s">
        <v>31</v>
      </c>
      <c r="E183" s="12"/>
      <c r="F183" s="22" t="s">
        <v>174</v>
      </c>
      <c r="G183" s="21" t="s">
        <v>184</v>
      </c>
      <c r="H183" s="12"/>
      <c r="I183" s="22"/>
      <c r="J183" s="23">
        <v>818.83</v>
      </c>
      <c r="K183" s="12"/>
    </row>
    <row r="184" spans="1:11" ht="45" customHeight="1" x14ac:dyDescent="0.25">
      <c r="A184" s="20" t="s">
        <v>28</v>
      </c>
      <c r="B184" s="15"/>
      <c r="C184" s="16"/>
      <c r="D184" s="21" t="s">
        <v>31</v>
      </c>
      <c r="E184" s="12"/>
      <c r="F184" s="22" t="s">
        <v>174</v>
      </c>
      <c r="G184" s="21" t="s">
        <v>184</v>
      </c>
      <c r="H184" s="12"/>
      <c r="I184" s="22" t="s">
        <v>29</v>
      </c>
      <c r="J184" s="23">
        <v>818.83</v>
      </c>
      <c r="K184" s="12"/>
    </row>
    <row r="185" spans="1:11" ht="75" customHeight="1" x14ac:dyDescent="0.25">
      <c r="A185" s="20" t="s">
        <v>185</v>
      </c>
      <c r="B185" s="15"/>
      <c r="C185" s="16"/>
      <c r="D185" s="21" t="s">
        <v>31</v>
      </c>
      <c r="E185" s="12"/>
      <c r="F185" s="22" t="s">
        <v>174</v>
      </c>
      <c r="G185" s="21" t="s">
        <v>186</v>
      </c>
      <c r="H185" s="12"/>
      <c r="I185" s="22"/>
      <c r="J185" s="23">
        <v>16556.84</v>
      </c>
      <c r="K185" s="12"/>
    </row>
    <row r="186" spans="1:11" ht="45" customHeight="1" x14ac:dyDescent="0.25">
      <c r="A186" s="20" t="s">
        <v>28</v>
      </c>
      <c r="B186" s="15"/>
      <c r="C186" s="16"/>
      <c r="D186" s="21" t="s">
        <v>31</v>
      </c>
      <c r="E186" s="12"/>
      <c r="F186" s="22" t="s">
        <v>174</v>
      </c>
      <c r="G186" s="21" t="s">
        <v>186</v>
      </c>
      <c r="H186" s="12"/>
      <c r="I186" s="22" t="s">
        <v>29</v>
      </c>
      <c r="J186" s="23">
        <v>16556.84</v>
      </c>
      <c r="K186" s="12"/>
    </row>
    <row r="187" spans="1:11" ht="60" customHeight="1" x14ac:dyDescent="0.25">
      <c r="A187" s="20" t="s">
        <v>187</v>
      </c>
      <c r="B187" s="15"/>
      <c r="C187" s="16"/>
      <c r="D187" s="21" t="s">
        <v>31</v>
      </c>
      <c r="E187" s="12"/>
      <c r="F187" s="22" t="s">
        <v>188</v>
      </c>
      <c r="G187" s="21"/>
      <c r="H187" s="12"/>
      <c r="I187" s="22"/>
      <c r="J187" s="23">
        <v>46829.33</v>
      </c>
      <c r="K187" s="12"/>
    </row>
    <row r="188" spans="1:11" ht="75" customHeight="1" x14ac:dyDescent="0.25">
      <c r="A188" s="20" t="s">
        <v>189</v>
      </c>
      <c r="B188" s="15"/>
      <c r="C188" s="16"/>
      <c r="D188" s="21" t="s">
        <v>31</v>
      </c>
      <c r="E188" s="12"/>
      <c r="F188" s="22" t="s">
        <v>188</v>
      </c>
      <c r="G188" s="21" t="s">
        <v>190</v>
      </c>
      <c r="H188" s="12"/>
      <c r="I188" s="22"/>
      <c r="J188" s="23">
        <v>46829.33</v>
      </c>
      <c r="K188" s="12"/>
    </row>
    <row r="189" spans="1:11" ht="30" customHeight="1" x14ac:dyDescent="0.25">
      <c r="A189" s="20" t="s">
        <v>55</v>
      </c>
      <c r="B189" s="15"/>
      <c r="C189" s="16"/>
      <c r="D189" s="21" t="s">
        <v>31</v>
      </c>
      <c r="E189" s="12"/>
      <c r="F189" s="22" t="s">
        <v>188</v>
      </c>
      <c r="G189" s="21" t="s">
        <v>191</v>
      </c>
      <c r="H189" s="12"/>
      <c r="I189" s="22"/>
      <c r="J189" s="23">
        <v>46829.33</v>
      </c>
      <c r="K189" s="12"/>
    </row>
    <row r="190" spans="1:11" ht="45" customHeight="1" x14ac:dyDescent="0.25">
      <c r="A190" s="20" t="s">
        <v>192</v>
      </c>
      <c r="B190" s="15"/>
      <c r="C190" s="16"/>
      <c r="D190" s="21" t="s">
        <v>31</v>
      </c>
      <c r="E190" s="12"/>
      <c r="F190" s="22" t="s">
        <v>188</v>
      </c>
      <c r="G190" s="21" t="s">
        <v>193</v>
      </c>
      <c r="H190" s="12"/>
      <c r="I190" s="22"/>
      <c r="J190" s="23">
        <v>46829.33</v>
      </c>
      <c r="K190" s="12"/>
    </row>
    <row r="191" spans="1:11" ht="30" customHeight="1" x14ac:dyDescent="0.25">
      <c r="A191" s="20" t="s">
        <v>194</v>
      </c>
      <c r="B191" s="15"/>
      <c r="C191" s="16"/>
      <c r="D191" s="21" t="s">
        <v>31</v>
      </c>
      <c r="E191" s="12"/>
      <c r="F191" s="22" t="s">
        <v>188</v>
      </c>
      <c r="G191" s="21" t="s">
        <v>195</v>
      </c>
      <c r="H191" s="12"/>
      <c r="I191" s="22"/>
      <c r="J191" s="23">
        <v>42108.63</v>
      </c>
      <c r="K191" s="12"/>
    </row>
    <row r="192" spans="1:11" ht="45" customHeight="1" x14ac:dyDescent="0.25">
      <c r="A192" s="20" t="s">
        <v>28</v>
      </c>
      <c r="B192" s="15"/>
      <c r="C192" s="16"/>
      <c r="D192" s="21" t="s">
        <v>31</v>
      </c>
      <c r="E192" s="12"/>
      <c r="F192" s="22" t="s">
        <v>188</v>
      </c>
      <c r="G192" s="21" t="s">
        <v>195</v>
      </c>
      <c r="H192" s="12"/>
      <c r="I192" s="22" t="s">
        <v>29</v>
      </c>
      <c r="J192" s="23">
        <v>42108.63</v>
      </c>
      <c r="K192" s="12"/>
    </row>
    <row r="193" spans="1:11" ht="30" customHeight="1" x14ac:dyDescent="0.25">
      <c r="A193" s="20" t="s">
        <v>196</v>
      </c>
      <c r="B193" s="15"/>
      <c r="C193" s="16"/>
      <c r="D193" s="21" t="s">
        <v>31</v>
      </c>
      <c r="E193" s="12"/>
      <c r="F193" s="22" t="s">
        <v>188</v>
      </c>
      <c r="G193" s="21" t="s">
        <v>197</v>
      </c>
      <c r="H193" s="12"/>
      <c r="I193" s="22"/>
      <c r="J193" s="23">
        <v>4720.7</v>
      </c>
      <c r="K193" s="12"/>
    </row>
    <row r="194" spans="1:11" ht="45" customHeight="1" x14ac:dyDescent="0.25">
      <c r="A194" s="20" t="s">
        <v>28</v>
      </c>
      <c r="B194" s="15"/>
      <c r="C194" s="16"/>
      <c r="D194" s="21" t="s">
        <v>31</v>
      </c>
      <c r="E194" s="12"/>
      <c r="F194" s="22" t="s">
        <v>188</v>
      </c>
      <c r="G194" s="21" t="s">
        <v>197</v>
      </c>
      <c r="H194" s="12"/>
      <c r="I194" s="22" t="s">
        <v>29</v>
      </c>
      <c r="J194" s="23">
        <v>4720.7</v>
      </c>
      <c r="K194" s="12"/>
    </row>
    <row r="195" spans="1:11" ht="45" customHeight="1" x14ac:dyDescent="0.25">
      <c r="A195" s="20" t="s">
        <v>198</v>
      </c>
      <c r="B195" s="15"/>
      <c r="C195" s="16"/>
      <c r="D195" s="21" t="s">
        <v>31</v>
      </c>
      <c r="E195" s="12"/>
      <c r="F195" s="22" t="s">
        <v>199</v>
      </c>
      <c r="G195" s="21"/>
      <c r="H195" s="12"/>
      <c r="I195" s="22"/>
      <c r="J195" s="23">
        <v>2063.79</v>
      </c>
      <c r="K195" s="12"/>
    </row>
    <row r="196" spans="1:11" ht="45" customHeight="1" x14ac:dyDescent="0.25">
      <c r="A196" s="20" t="s">
        <v>115</v>
      </c>
      <c r="B196" s="15"/>
      <c r="C196" s="16"/>
      <c r="D196" s="21" t="s">
        <v>31</v>
      </c>
      <c r="E196" s="12"/>
      <c r="F196" s="22" t="s">
        <v>199</v>
      </c>
      <c r="G196" s="21" t="s">
        <v>116</v>
      </c>
      <c r="H196" s="12"/>
      <c r="I196" s="22"/>
      <c r="J196" s="23">
        <v>2063.79</v>
      </c>
      <c r="K196" s="12"/>
    </row>
    <row r="197" spans="1:11" ht="30" customHeight="1" x14ac:dyDescent="0.25">
      <c r="A197" s="20" t="s">
        <v>55</v>
      </c>
      <c r="B197" s="15"/>
      <c r="C197" s="16"/>
      <c r="D197" s="21" t="s">
        <v>31</v>
      </c>
      <c r="E197" s="12"/>
      <c r="F197" s="22" t="s">
        <v>199</v>
      </c>
      <c r="G197" s="21" t="s">
        <v>117</v>
      </c>
      <c r="H197" s="12"/>
      <c r="I197" s="22"/>
      <c r="J197" s="23">
        <v>2063.79</v>
      </c>
      <c r="K197" s="12"/>
    </row>
    <row r="198" spans="1:11" ht="45" customHeight="1" x14ac:dyDescent="0.25">
      <c r="A198" s="20" t="s">
        <v>118</v>
      </c>
      <c r="B198" s="15"/>
      <c r="C198" s="16"/>
      <c r="D198" s="21" t="s">
        <v>31</v>
      </c>
      <c r="E198" s="12"/>
      <c r="F198" s="22" t="s">
        <v>199</v>
      </c>
      <c r="G198" s="21" t="s">
        <v>119</v>
      </c>
      <c r="H198" s="12"/>
      <c r="I198" s="22"/>
      <c r="J198" s="23">
        <v>1464.79</v>
      </c>
      <c r="K198" s="12"/>
    </row>
    <row r="199" spans="1:11" ht="30" customHeight="1" x14ac:dyDescent="0.25">
      <c r="A199" s="20" t="s">
        <v>120</v>
      </c>
      <c r="B199" s="15"/>
      <c r="C199" s="16"/>
      <c r="D199" s="21" t="s">
        <v>31</v>
      </c>
      <c r="E199" s="12"/>
      <c r="F199" s="22" t="s">
        <v>199</v>
      </c>
      <c r="G199" s="21" t="s">
        <v>121</v>
      </c>
      <c r="H199" s="12"/>
      <c r="I199" s="22"/>
      <c r="J199" s="23">
        <v>326.49</v>
      </c>
      <c r="K199" s="12"/>
    </row>
    <row r="200" spans="1:11" ht="45" customHeight="1" x14ac:dyDescent="0.25">
      <c r="A200" s="20" t="s">
        <v>28</v>
      </c>
      <c r="B200" s="15"/>
      <c r="C200" s="16"/>
      <c r="D200" s="21" t="s">
        <v>31</v>
      </c>
      <c r="E200" s="12"/>
      <c r="F200" s="22" t="s">
        <v>199</v>
      </c>
      <c r="G200" s="21" t="s">
        <v>121</v>
      </c>
      <c r="H200" s="12"/>
      <c r="I200" s="22" t="s">
        <v>29</v>
      </c>
      <c r="J200" s="23">
        <v>326.49</v>
      </c>
      <c r="K200" s="12"/>
    </row>
    <row r="201" spans="1:11" ht="45" customHeight="1" x14ac:dyDescent="0.25">
      <c r="A201" s="20" t="s">
        <v>200</v>
      </c>
      <c r="B201" s="15"/>
      <c r="C201" s="16"/>
      <c r="D201" s="21" t="s">
        <v>31</v>
      </c>
      <c r="E201" s="12"/>
      <c r="F201" s="22" t="s">
        <v>199</v>
      </c>
      <c r="G201" s="21" t="s">
        <v>201</v>
      </c>
      <c r="H201" s="12"/>
      <c r="I201" s="22"/>
      <c r="J201" s="23">
        <v>221.3</v>
      </c>
      <c r="K201" s="12"/>
    </row>
    <row r="202" spans="1:11" ht="90" customHeight="1" x14ac:dyDescent="0.25">
      <c r="A202" s="20" t="s">
        <v>26</v>
      </c>
      <c r="B202" s="15"/>
      <c r="C202" s="16"/>
      <c r="D202" s="21" t="s">
        <v>31</v>
      </c>
      <c r="E202" s="12"/>
      <c r="F202" s="22" t="s">
        <v>199</v>
      </c>
      <c r="G202" s="21" t="s">
        <v>201</v>
      </c>
      <c r="H202" s="12"/>
      <c r="I202" s="22" t="s">
        <v>27</v>
      </c>
      <c r="J202" s="23">
        <v>221.3</v>
      </c>
      <c r="K202" s="12"/>
    </row>
    <row r="203" spans="1:11" ht="30" customHeight="1" x14ac:dyDescent="0.25">
      <c r="A203" s="20" t="s">
        <v>202</v>
      </c>
      <c r="B203" s="15"/>
      <c r="C203" s="16"/>
      <c r="D203" s="21" t="s">
        <v>31</v>
      </c>
      <c r="E203" s="12"/>
      <c r="F203" s="22" t="s">
        <v>199</v>
      </c>
      <c r="G203" s="21" t="s">
        <v>203</v>
      </c>
      <c r="H203" s="12"/>
      <c r="I203" s="22"/>
      <c r="J203" s="23">
        <v>641.9</v>
      </c>
      <c r="K203" s="12"/>
    </row>
    <row r="204" spans="1:11" ht="90" customHeight="1" x14ac:dyDescent="0.25">
      <c r="A204" s="20" t="s">
        <v>26</v>
      </c>
      <c r="B204" s="15"/>
      <c r="C204" s="16"/>
      <c r="D204" s="21" t="s">
        <v>31</v>
      </c>
      <c r="E204" s="12"/>
      <c r="F204" s="22" t="s">
        <v>199</v>
      </c>
      <c r="G204" s="21" t="s">
        <v>203</v>
      </c>
      <c r="H204" s="12"/>
      <c r="I204" s="22" t="s">
        <v>27</v>
      </c>
      <c r="J204" s="23">
        <v>633.72</v>
      </c>
      <c r="K204" s="12"/>
    </row>
    <row r="205" spans="1:11" ht="45" customHeight="1" x14ac:dyDescent="0.25">
      <c r="A205" s="20" t="s">
        <v>28</v>
      </c>
      <c r="B205" s="15"/>
      <c r="C205" s="16"/>
      <c r="D205" s="21" t="s">
        <v>31</v>
      </c>
      <c r="E205" s="12"/>
      <c r="F205" s="22" t="s">
        <v>199</v>
      </c>
      <c r="G205" s="21" t="s">
        <v>203</v>
      </c>
      <c r="H205" s="12"/>
      <c r="I205" s="22" t="s">
        <v>29</v>
      </c>
      <c r="J205" s="23">
        <v>8.18</v>
      </c>
      <c r="K205" s="12"/>
    </row>
    <row r="206" spans="1:11" ht="45" customHeight="1" x14ac:dyDescent="0.25">
      <c r="A206" s="20" t="s">
        <v>204</v>
      </c>
      <c r="B206" s="15"/>
      <c r="C206" s="16"/>
      <c r="D206" s="21" t="s">
        <v>31</v>
      </c>
      <c r="E206" s="12"/>
      <c r="F206" s="22" t="s">
        <v>199</v>
      </c>
      <c r="G206" s="21" t="s">
        <v>205</v>
      </c>
      <c r="H206" s="12"/>
      <c r="I206" s="22"/>
      <c r="J206" s="23">
        <v>275.10000000000002</v>
      </c>
      <c r="K206" s="12"/>
    </row>
    <row r="207" spans="1:11" ht="90" customHeight="1" x14ac:dyDescent="0.25">
      <c r="A207" s="20" t="s">
        <v>26</v>
      </c>
      <c r="B207" s="15"/>
      <c r="C207" s="16"/>
      <c r="D207" s="21" t="s">
        <v>31</v>
      </c>
      <c r="E207" s="12"/>
      <c r="F207" s="22" t="s">
        <v>199</v>
      </c>
      <c r="G207" s="21" t="s">
        <v>205</v>
      </c>
      <c r="H207" s="12"/>
      <c r="I207" s="22" t="s">
        <v>27</v>
      </c>
      <c r="J207" s="23">
        <v>271.60000000000002</v>
      </c>
      <c r="K207" s="12"/>
    </row>
    <row r="208" spans="1:11" ht="45" customHeight="1" x14ac:dyDescent="0.25">
      <c r="A208" s="20" t="s">
        <v>28</v>
      </c>
      <c r="B208" s="15"/>
      <c r="C208" s="16"/>
      <c r="D208" s="21" t="s">
        <v>31</v>
      </c>
      <c r="E208" s="12"/>
      <c r="F208" s="22" t="s">
        <v>199</v>
      </c>
      <c r="G208" s="21" t="s">
        <v>205</v>
      </c>
      <c r="H208" s="12"/>
      <c r="I208" s="22" t="s">
        <v>29</v>
      </c>
      <c r="J208" s="23">
        <v>3.5</v>
      </c>
      <c r="K208" s="12"/>
    </row>
    <row r="209" spans="1:11" ht="30" customHeight="1" x14ac:dyDescent="0.25">
      <c r="A209" s="20" t="s">
        <v>130</v>
      </c>
      <c r="B209" s="15"/>
      <c r="C209" s="16"/>
      <c r="D209" s="21" t="s">
        <v>31</v>
      </c>
      <c r="E209" s="12"/>
      <c r="F209" s="22" t="s">
        <v>199</v>
      </c>
      <c r="G209" s="21" t="s">
        <v>131</v>
      </c>
      <c r="H209" s="12"/>
      <c r="I209" s="22"/>
      <c r="J209" s="23">
        <v>599</v>
      </c>
      <c r="K209" s="12"/>
    </row>
    <row r="210" spans="1:11" ht="30" customHeight="1" x14ac:dyDescent="0.25">
      <c r="A210" s="20" t="s">
        <v>132</v>
      </c>
      <c r="B210" s="15"/>
      <c r="C210" s="16"/>
      <c r="D210" s="21" t="s">
        <v>31</v>
      </c>
      <c r="E210" s="12"/>
      <c r="F210" s="22" t="s">
        <v>199</v>
      </c>
      <c r="G210" s="21" t="s">
        <v>133</v>
      </c>
      <c r="H210" s="12"/>
      <c r="I210" s="22"/>
      <c r="J210" s="23">
        <v>599</v>
      </c>
      <c r="K210" s="12"/>
    </row>
    <row r="211" spans="1:11" ht="45" customHeight="1" x14ac:dyDescent="0.25">
      <c r="A211" s="20" t="s">
        <v>128</v>
      </c>
      <c r="B211" s="15"/>
      <c r="C211" s="16"/>
      <c r="D211" s="21" t="s">
        <v>31</v>
      </c>
      <c r="E211" s="12"/>
      <c r="F211" s="22" t="s">
        <v>199</v>
      </c>
      <c r="G211" s="21" t="s">
        <v>133</v>
      </c>
      <c r="H211" s="12"/>
      <c r="I211" s="22" t="s">
        <v>129</v>
      </c>
      <c r="J211" s="23">
        <v>599</v>
      </c>
      <c r="K211" s="12"/>
    </row>
    <row r="212" spans="1:11" ht="30" customHeight="1" x14ac:dyDescent="0.25">
      <c r="A212" s="14" t="s">
        <v>206</v>
      </c>
      <c r="B212" s="15"/>
      <c r="C212" s="16"/>
      <c r="D212" s="17" t="s">
        <v>45</v>
      </c>
      <c r="E212" s="12"/>
      <c r="F212" s="18"/>
      <c r="G212" s="17"/>
      <c r="H212" s="12"/>
      <c r="I212" s="18"/>
      <c r="J212" s="19">
        <v>5036290.97</v>
      </c>
      <c r="K212" s="12"/>
    </row>
    <row r="213" spans="1:11" ht="30" customHeight="1" x14ac:dyDescent="0.25">
      <c r="A213" s="20" t="s">
        <v>207</v>
      </c>
      <c r="B213" s="15"/>
      <c r="C213" s="16"/>
      <c r="D213" s="21" t="s">
        <v>45</v>
      </c>
      <c r="E213" s="12"/>
      <c r="F213" s="22" t="s">
        <v>19</v>
      </c>
      <c r="G213" s="21"/>
      <c r="H213" s="12"/>
      <c r="I213" s="22"/>
      <c r="J213" s="23">
        <v>5000</v>
      </c>
      <c r="K213" s="12"/>
    </row>
    <row r="214" spans="1:11" ht="30" customHeight="1" x14ac:dyDescent="0.25">
      <c r="A214" s="20" t="s">
        <v>208</v>
      </c>
      <c r="B214" s="15"/>
      <c r="C214" s="16"/>
      <c r="D214" s="21" t="s">
        <v>45</v>
      </c>
      <c r="E214" s="12"/>
      <c r="F214" s="22" t="s">
        <v>19</v>
      </c>
      <c r="G214" s="21" t="s">
        <v>209</v>
      </c>
      <c r="H214" s="12"/>
      <c r="I214" s="22"/>
      <c r="J214" s="23">
        <v>5000</v>
      </c>
      <c r="K214" s="12"/>
    </row>
    <row r="215" spans="1:11" ht="30" customHeight="1" x14ac:dyDescent="0.25">
      <c r="A215" s="20" t="s">
        <v>55</v>
      </c>
      <c r="B215" s="15"/>
      <c r="C215" s="16"/>
      <c r="D215" s="21" t="s">
        <v>45</v>
      </c>
      <c r="E215" s="12"/>
      <c r="F215" s="22" t="s">
        <v>19</v>
      </c>
      <c r="G215" s="21" t="s">
        <v>210</v>
      </c>
      <c r="H215" s="12"/>
      <c r="I215" s="22"/>
      <c r="J215" s="23">
        <v>5000</v>
      </c>
      <c r="K215" s="12"/>
    </row>
    <row r="216" spans="1:11" ht="45" customHeight="1" x14ac:dyDescent="0.25">
      <c r="A216" s="20" t="s">
        <v>211</v>
      </c>
      <c r="B216" s="15"/>
      <c r="C216" s="16"/>
      <c r="D216" s="21" t="s">
        <v>45</v>
      </c>
      <c r="E216" s="12"/>
      <c r="F216" s="22" t="s">
        <v>19</v>
      </c>
      <c r="G216" s="21" t="s">
        <v>212</v>
      </c>
      <c r="H216" s="12"/>
      <c r="I216" s="22"/>
      <c r="J216" s="23">
        <v>5000</v>
      </c>
      <c r="K216" s="12"/>
    </row>
    <row r="217" spans="1:11" ht="45" customHeight="1" x14ac:dyDescent="0.25">
      <c r="A217" s="20" t="s">
        <v>138</v>
      </c>
      <c r="B217" s="15"/>
      <c r="C217" s="16"/>
      <c r="D217" s="21" t="s">
        <v>45</v>
      </c>
      <c r="E217" s="12"/>
      <c r="F217" s="22" t="s">
        <v>19</v>
      </c>
      <c r="G217" s="21" t="s">
        <v>213</v>
      </c>
      <c r="H217" s="12"/>
      <c r="I217" s="22"/>
      <c r="J217" s="23">
        <v>5000</v>
      </c>
      <c r="K217" s="12"/>
    </row>
    <row r="218" spans="1:11" ht="45" customHeight="1" x14ac:dyDescent="0.25">
      <c r="A218" s="20" t="s">
        <v>128</v>
      </c>
      <c r="B218" s="15"/>
      <c r="C218" s="16"/>
      <c r="D218" s="21" t="s">
        <v>45</v>
      </c>
      <c r="E218" s="12"/>
      <c r="F218" s="22" t="s">
        <v>19</v>
      </c>
      <c r="G218" s="21" t="s">
        <v>213</v>
      </c>
      <c r="H218" s="12"/>
      <c r="I218" s="22" t="s">
        <v>129</v>
      </c>
      <c r="J218" s="23">
        <v>5000</v>
      </c>
      <c r="K218" s="12"/>
    </row>
    <row r="219" spans="1:11" ht="30" customHeight="1" x14ac:dyDescent="0.25">
      <c r="A219" s="20" t="s">
        <v>214</v>
      </c>
      <c r="B219" s="15"/>
      <c r="C219" s="16"/>
      <c r="D219" s="21" t="s">
        <v>45</v>
      </c>
      <c r="E219" s="12"/>
      <c r="F219" s="22" t="s">
        <v>52</v>
      </c>
      <c r="G219" s="21"/>
      <c r="H219" s="12"/>
      <c r="I219" s="22"/>
      <c r="J219" s="23">
        <v>224697.35</v>
      </c>
      <c r="K219" s="12"/>
    </row>
    <row r="220" spans="1:11" ht="75" customHeight="1" x14ac:dyDescent="0.25">
      <c r="A220" s="20" t="s">
        <v>189</v>
      </c>
      <c r="B220" s="15"/>
      <c r="C220" s="16"/>
      <c r="D220" s="21" t="s">
        <v>45</v>
      </c>
      <c r="E220" s="12"/>
      <c r="F220" s="22" t="s">
        <v>52</v>
      </c>
      <c r="G220" s="21" t="s">
        <v>190</v>
      </c>
      <c r="H220" s="12"/>
      <c r="I220" s="22"/>
      <c r="J220" s="23">
        <v>48013.45</v>
      </c>
      <c r="K220" s="12"/>
    </row>
    <row r="221" spans="1:11" ht="30" customHeight="1" x14ac:dyDescent="0.25">
      <c r="A221" s="20" t="s">
        <v>55</v>
      </c>
      <c r="B221" s="15"/>
      <c r="C221" s="16"/>
      <c r="D221" s="21" t="s">
        <v>45</v>
      </c>
      <c r="E221" s="12"/>
      <c r="F221" s="22" t="s">
        <v>52</v>
      </c>
      <c r="G221" s="21" t="s">
        <v>191</v>
      </c>
      <c r="H221" s="12"/>
      <c r="I221" s="22"/>
      <c r="J221" s="23">
        <v>48013.45</v>
      </c>
      <c r="K221" s="12"/>
    </row>
    <row r="222" spans="1:11" ht="45" customHeight="1" x14ac:dyDescent="0.25">
      <c r="A222" s="20" t="s">
        <v>192</v>
      </c>
      <c r="B222" s="15"/>
      <c r="C222" s="16"/>
      <c r="D222" s="21" t="s">
        <v>45</v>
      </c>
      <c r="E222" s="12"/>
      <c r="F222" s="22" t="s">
        <v>52</v>
      </c>
      <c r="G222" s="21" t="s">
        <v>193</v>
      </c>
      <c r="H222" s="12"/>
      <c r="I222" s="22"/>
      <c r="J222" s="23">
        <v>48013.45</v>
      </c>
      <c r="K222" s="12"/>
    </row>
    <row r="223" spans="1:11" ht="45" customHeight="1" x14ac:dyDescent="0.25">
      <c r="A223" s="20" t="s">
        <v>215</v>
      </c>
      <c r="B223" s="15"/>
      <c r="C223" s="16"/>
      <c r="D223" s="21" t="s">
        <v>45</v>
      </c>
      <c r="E223" s="12"/>
      <c r="F223" s="22" t="s">
        <v>52</v>
      </c>
      <c r="G223" s="21" t="s">
        <v>216</v>
      </c>
      <c r="H223" s="12"/>
      <c r="I223" s="22"/>
      <c r="J223" s="23">
        <v>35928.6</v>
      </c>
      <c r="K223" s="12"/>
    </row>
    <row r="224" spans="1:11" ht="45" customHeight="1" x14ac:dyDescent="0.25">
      <c r="A224" s="20" t="s">
        <v>28</v>
      </c>
      <c r="B224" s="15"/>
      <c r="C224" s="16"/>
      <c r="D224" s="21" t="s">
        <v>45</v>
      </c>
      <c r="E224" s="12"/>
      <c r="F224" s="22" t="s">
        <v>52</v>
      </c>
      <c r="G224" s="21" t="s">
        <v>216</v>
      </c>
      <c r="H224" s="12"/>
      <c r="I224" s="22" t="s">
        <v>29</v>
      </c>
      <c r="J224" s="23">
        <v>35928.6</v>
      </c>
      <c r="K224" s="12"/>
    </row>
    <row r="225" spans="1:11" ht="45" customHeight="1" x14ac:dyDescent="0.25">
      <c r="A225" s="20" t="s">
        <v>217</v>
      </c>
      <c r="B225" s="15"/>
      <c r="C225" s="16"/>
      <c r="D225" s="21" t="s">
        <v>45</v>
      </c>
      <c r="E225" s="12"/>
      <c r="F225" s="22" t="s">
        <v>52</v>
      </c>
      <c r="G225" s="21" t="s">
        <v>218</v>
      </c>
      <c r="H225" s="12"/>
      <c r="I225" s="22"/>
      <c r="J225" s="23">
        <v>12084.85</v>
      </c>
      <c r="K225" s="12"/>
    </row>
    <row r="226" spans="1:11" ht="45" customHeight="1" x14ac:dyDescent="0.25">
      <c r="A226" s="20" t="s">
        <v>28</v>
      </c>
      <c r="B226" s="15"/>
      <c r="C226" s="16"/>
      <c r="D226" s="21" t="s">
        <v>45</v>
      </c>
      <c r="E226" s="12"/>
      <c r="F226" s="22" t="s">
        <v>52</v>
      </c>
      <c r="G226" s="21" t="s">
        <v>218</v>
      </c>
      <c r="H226" s="12"/>
      <c r="I226" s="22" t="s">
        <v>29</v>
      </c>
      <c r="J226" s="23">
        <v>12084.85</v>
      </c>
      <c r="K226" s="12"/>
    </row>
    <row r="227" spans="1:11" ht="60" customHeight="1" x14ac:dyDescent="0.25">
      <c r="A227" s="20" t="s">
        <v>219</v>
      </c>
      <c r="B227" s="15"/>
      <c r="C227" s="16"/>
      <c r="D227" s="21" t="s">
        <v>45</v>
      </c>
      <c r="E227" s="12"/>
      <c r="F227" s="22" t="s">
        <v>52</v>
      </c>
      <c r="G227" s="21" t="s">
        <v>220</v>
      </c>
      <c r="H227" s="12"/>
      <c r="I227" s="22"/>
      <c r="J227" s="23">
        <v>176649</v>
      </c>
      <c r="K227" s="12"/>
    </row>
    <row r="228" spans="1:11" ht="60" customHeight="1" x14ac:dyDescent="0.25">
      <c r="A228" s="20" t="s">
        <v>221</v>
      </c>
      <c r="B228" s="15"/>
      <c r="C228" s="16"/>
      <c r="D228" s="21" t="s">
        <v>45</v>
      </c>
      <c r="E228" s="12"/>
      <c r="F228" s="22" t="s">
        <v>52</v>
      </c>
      <c r="G228" s="21" t="s">
        <v>222</v>
      </c>
      <c r="H228" s="12"/>
      <c r="I228" s="22"/>
      <c r="J228" s="23">
        <v>2200</v>
      </c>
      <c r="K228" s="12"/>
    </row>
    <row r="229" spans="1:11" ht="60" customHeight="1" x14ac:dyDescent="0.25">
      <c r="A229" s="20" t="s">
        <v>223</v>
      </c>
      <c r="B229" s="15"/>
      <c r="C229" s="16"/>
      <c r="D229" s="21" t="s">
        <v>45</v>
      </c>
      <c r="E229" s="12"/>
      <c r="F229" s="22" t="s">
        <v>52</v>
      </c>
      <c r="G229" s="21" t="s">
        <v>224</v>
      </c>
      <c r="H229" s="12"/>
      <c r="I229" s="22"/>
      <c r="J229" s="23">
        <v>2200</v>
      </c>
      <c r="K229" s="12"/>
    </row>
    <row r="230" spans="1:11" ht="75" customHeight="1" x14ac:dyDescent="0.25">
      <c r="A230" s="20" t="s">
        <v>225</v>
      </c>
      <c r="B230" s="15"/>
      <c r="C230" s="16"/>
      <c r="D230" s="21" t="s">
        <v>45</v>
      </c>
      <c r="E230" s="12"/>
      <c r="F230" s="22" t="s">
        <v>52</v>
      </c>
      <c r="G230" s="21" t="s">
        <v>226</v>
      </c>
      <c r="H230" s="12"/>
      <c r="I230" s="22"/>
      <c r="J230" s="23">
        <v>1500</v>
      </c>
      <c r="K230" s="12"/>
    </row>
    <row r="231" spans="1:11" ht="30" customHeight="1" x14ac:dyDescent="0.25">
      <c r="A231" s="20" t="s">
        <v>84</v>
      </c>
      <c r="B231" s="15"/>
      <c r="C231" s="16"/>
      <c r="D231" s="21" t="s">
        <v>45</v>
      </c>
      <c r="E231" s="12"/>
      <c r="F231" s="22" t="s">
        <v>52</v>
      </c>
      <c r="G231" s="21" t="s">
        <v>226</v>
      </c>
      <c r="H231" s="12"/>
      <c r="I231" s="22" t="s">
        <v>85</v>
      </c>
      <c r="J231" s="23">
        <v>1500</v>
      </c>
      <c r="K231" s="12"/>
    </row>
    <row r="232" spans="1:11" ht="75" customHeight="1" x14ac:dyDescent="0.25">
      <c r="A232" s="20" t="s">
        <v>227</v>
      </c>
      <c r="B232" s="15"/>
      <c r="C232" s="16"/>
      <c r="D232" s="21" t="s">
        <v>45</v>
      </c>
      <c r="E232" s="12"/>
      <c r="F232" s="22" t="s">
        <v>52</v>
      </c>
      <c r="G232" s="21" t="s">
        <v>228</v>
      </c>
      <c r="H232" s="12"/>
      <c r="I232" s="22"/>
      <c r="J232" s="23">
        <v>700</v>
      </c>
      <c r="K232" s="12"/>
    </row>
    <row r="233" spans="1:11" ht="30" customHeight="1" x14ac:dyDescent="0.25">
      <c r="A233" s="20" t="s">
        <v>84</v>
      </c>
      <c r="B233" s="15"/>
      <c r="C233" s="16"/>
      <c r="D233" s="21" t="s">
        <v>45</v>
      </c>
      <c r="E233" s="12"/>
      <c r="F233" s="22" t="s">
        <v>52</v>
      </c>
      <c r="G233" s="21" t="s">
        <v>228</v>
      </c>
      <c r="H233" s="12"/>
      <c r="I233" s="22" t="s">
        <v>85</v>
      </c>
      <c r="J233" s="23">
        <v>700</v>
      </c>
      <c r="K233" s="12"/>
    </row>
    <row r="234" spans="1:11" ht="30" customHeight="1" x14ac:dyDescent="0.25">
      <c r="A234" s="20" t="s">
        <v>55</v>
      </c>
      <c r="B234" s="15"/>
      <c r="C234" s="16"/>
      <c r="D234" s="21" t="s">
        <v>45</v>
      </c>
      <c r="E234" s="12"/>
      <c r="F234" s="22" t="s">
        <v>52</v>
      </c>
      <c r="G234" s="21" t="s">
        <v>229</v>
      </c>
      <c r="H234" s="12"/>
      <c r="I234" s="22"/>
      <c r="J234" s="23">
        <v>174449</v>
      </c>
      <c r="K234" s="12"/>
    </row>
    <row r="235" spans="1:11" ht="75" customHeight="1" x14ac:dyDescent="0.25">
      <c r="A235" s="20" t="s">
        <v>230</v>
      </c>
      <c r="B235" s="15"/>
      <c r="C235" s="16"/>
      <c r="D235" s="21" t="s">
        <v>45</v>
      </c>
      <c r="E235" s="12"/>
      <c r="F235" s="22" t="s">
        <v>52</v>
      </c>
      <c r="G235" s="21" t="s">
        <v>231</v>
      </c>
      <c r="H235" s="12"/>
      <c r="I235" s="22"/>
      <c r="J235" s="23">
        <v>174449</v>
      </c>
      <c r="K235" s="12"/>
    </row>
    <row r="236" spans="1:11" ht="60" customHeight="1" x14ac:dyDescent="0.25">
      <c r="A236" s="20" t="s">
        <v>232</v>
      </c>
      <c r="B236" s="15"/>
      <c r="C236" s="16"/>
      <c r="D236" s="21" t="s">
        <v>45</v>
      </c>
      <c r="E236" s="12"/>
      <c r="F236" s="22" t="s">
        <v>52</v>
      </c>
      <c r="G236" s="21" t="s">
        <v>233</v>
      </c>
      <c r="H236" s="12"/>
      <c r="I236" s="22"/>
      <c r="J236" s="23">
        <v>100</v>
      </c>
      <c r="K236" s="12"/>
    </row>
    <row r="237" spans="1:11" ht="30" customHeight="1" x14ac:dyDescent="0.25">
      <c r="A237" s="20" t="s">
        <v>84</v>
      </c>
      <c r="B237" s="15"/>
      <c r="C237" s="16"/>
      <c r="D237" s="21" t="s">
        <v>45</v>
      </c>
      <c r="E237" s="12"/>
      <c r="F237" s="22" t="s">
        <v>52</v>
      </c>
      <c r="G237" s="21" t="s">
        <v>233</v>
      </c>
      <c r="H237" s="12"/>
      <c r="I237" s="22" t="s">
        <v>85</v>
      </c>
      <c r="J237" s="23">
        <v>100</v>
      </c>
      <c r="K237" s="12"/>
    </row>
    <row r="238" spans="1:11" ht="45" customHeight="1" x14ac:dyDescent="0.25">
      <c r="A238" s="20" t="s">
        <v>234</v>
      </c>
      <c r="B238" s="15"/>
      <c r="C238" s="16"/>
      <c r="D238" s="21" t="s">
        <v>45</v>
      </c>
      <c r="E238" s="12"/>
      <c r="F238" s="22" t="s">
        <v>52</v>
      </c>
      <c r="G238" s="21" t="s">
        <v>235</v>
      </c>
      <c r="H238" s="12"/>
      <c r="I238" s="22"/>
      <c r="J238" s="23">
        <v>114849</v>
      </c>
      <c r="K238" s="12"/>
    </row>
    <row r="239" spans="1:11" ht="30" customHeight="1" x14ac:dyDescent="0.25">
      <c r="A239" s="20" t="s">
        <v>84</v>
      </c>
      <c r="B239" s="15"/>
      <c r="C239" s="16"/>
      <c r="D239" s="21" t="s">
        <v>45</v>
      </c>
      <c r="E239" s="12"/>
      <c r="F239" s="22" t="s">
        <v>52</v>
      </c>
      <c r="G239" s="21" t="s">
        <v>235</v>
      </c>
      <c r="H239" s="12"/>
      <c r="I239" s="22" t="s">
        <v>85</v>
      </c>
      <c r="J239" s="23">
        <v>114849</v>
      </c>
      <c r="K239" s="12"/>
    </row>
    <row r="240" spans="1:11" ht="45" customHeight="1" x14ac:dyDescent="0.25">
      <c r="A240" s="20" t="s">
        <v>236</v>
      </c>
      <c r="B240" s="15"/>
      <c r="C240" s="16"/>
      <c r="D240" s="21" t="s">
        <v>45</v>
      </c>
      <c r="E240" s="12"/>
      <c r="F240" s="22" t="s">
        <v>52</v>
      </c>
      <c r="G240" s="21" t="s">
        <v>237</v>
      </c>
      <c r="H240" s="12"/>
      <c r="I240" s="22"/>
      <c r="J240" s="23">
        <v>59500</v>
      </c>
      <c r="K240" s="12"/>
    </row>
    <row r="241" spans="1:11" ht="30" customHeight="1" x14ac:dyDescent="0.25">
      <c r="A241" s="20" t="s">
        <v>84</v>
      </c>
      <c r="B241" s="15"/>
      <c r="C241" s="16"/>
      <c r="D241" s="21" t="s">
        <v>45</v>
      </c>
      <c r="E241" s="12"/>
      <c r="F241" s="22" t="s">
        <v>52</v>
      </c>
      <c r="G241" s="21" t="s">
        <v>237</v>
      </c>
      <c r="H241" s="12"/>
      <c r="I241" s="22" t="s">
        <v>85</v>
      </c>
      <c r="J241" s="23">
        <v>59500</v>
      </c>
      <c r="K241" s="12"/>
    </row>
    <row r="242" spans="1:11" ht="30" customHeight="1" x14ac:dyDescent="0.25">
      <c r="A242" s="20" t="s">
        <v>46</v>
      </c>
      <c r="B242" s="15"/>
      <c r="C242" s="16"/>
      <c r="D242" s="21" t="s">
        <v>45</v>
      </c>
      <c r="E242" s="12"/>
      <c r="F242" s="22" t="s">
        <v>52</v>
      </c>
      <c r="G242" s="21" t="s">
        <v>47</v>
      </c>
      <c r="H242" s="12"/>
      <c r="I242" s="22"/>
      <c r="J242" s="23">
        <v>34.9</v>
      </c>
      <c r="K242" s="12"/>
    </row>
    <row r="243" spans="1:11" ht="30" customHeight="1" x14ac:dyDescent="0.25">
      <c r="A243" s="20" t="s">
        <v>48</v>
      </c>
      <c r="B243" s="15"/>
      <c r="C243" s="16"/>
      <c r="D243" s="21" t="s">
        <v>45</v>
      </c>
      <c r="E243" s="12"/>
      <c r="F243" s="22" t="s">
        <v>52</v>
      </c>
      <c r="G243" s="21" t="s">
        <v>49</v>
      </c>
      <c r="H243" s="12"/>
      <c r="I243" s="22"/>
      <c r="J243" s="23">
        <v>34.9</v>
      </c>
      <c r="K243" s="12"/>
    </row>
    <row r="244" spans="1:11" ht="75" customHeight="1" x14ac:dyDescent="0.25">
      <c r="A244" s="20" t="s">
        <v>238</v>
      </c>
      <c r="B244" s="15"/>
      <c r="C244" s="16"/>
      <c r="D244" s="21" t="s">
        <v>45</v>
      </c>
      <c r="E244" s="12"/>
      <c r="F244" s="22" t="s">
        <v>52</v>
      </c>
      <c r="G244" s="21" t="s">
        <v>239</v>
      </c>
      <c r="H244" s="12"/>
      <c r="I244" s="22"/>
      <c r="J244" s="23">
        <v>34.9</v>
      </c>
      <c r="K244" s="12"/>
    </row>
    <row r="245" spans="1:11" ht="90" customHeight="1" x14ac:dyDescent="0.25">
      <c r="A245" s="20" t="s">
        <v>26</v>
      </c>
      <c r="B245" s="15"/>
      <c r="C245" s="16"/>
      <c r="D245" s="21" t="s">
        <v>45</v>
      </c>
      <c r="E245" s="12"/>
      <c r="F245" s="22" t="s">
        <v>52</v>
      </c>
      <c r="G245" s="21" t="s">
        <v>239</v>
      </c>
      <c r="H245" s="12"/>
      <c r="I245" s="22" t="s">
        <v>27</v>
      </c>
      <c r="J245" s="23">
        <v>34.9</v>
      </c>
      <c r="K245" s="12"/>
    </row>
    <row r="246" spans="1:11" ht="30" customHeight="1" x14ac:dyDescent="0.25">
      <c r="A246" s="20" t="s">
        <v>240</v>
      </c>
      <c r="B246" s="15"/>
      <c r="C246" s="16"/>
      <c r="D246" s="21" t="s">
        <v>45</v>
      </c>
      <c r="E246" s="12"/>
      <c r="F246" s="22" t="s">
        <v>79</v>
      </c>
      <c r="G246" s="21"/>
      <c r="H246" s="12"/>
      <c r="I246" s="22"/>
      <c r="J246" s="23">
        <v>16525</v>
      </c>
      <c r="K246" s="12"/>
    </row>
    <row r="247" spans="1:11" ht="45" customHeight="1" x14ac:dyDescent="0.25">
      <c r="A247" s="20" t="s">
        <v>241</v>
      </c>
      <c r="B247" s="15"/>
      <c r="C247" s="16"/>
      <c r="D247" s="21" t="s">
        <v>45</v>
      </c>
      <c r="E247" s="12"/>
      <c r="F247" s="22" t="s">
        <v>79</v>
      </c>
      <c r="G247" s="21" t="s">
        <v>242</v>
      </c>
      <c r="H247" s="12"/>
      <c r="I247" s="22"/>
      <c r="J247" s="23">
        <v>16525</v>
      </c>
      <c r="K247" s="12"/>
    </row>
    <row r="248" spans="1:11" ht="30" customHeight="1" x14ac:dyDescent="0.25">
      <c r="A248" s="20" t="s">
        <v>55</v>
      </c>
      <c r="B248" s="15"/>
      <c r="C248" s="16"/>
      <c r="D248" s="21" t="s">
        <v>45</v>
      </c>
      <c r="E248" s="12"/>
      <c r="F248" s="22" t="s">
        <v>79</v>
      </c>
      <c r="G248" s="21" t="s">
        <v>243</v>
      </c>
      <c r="H248" s="12"/>
      <c r="I248" s="22"/>
      <c r="J248" s="23">
        <v>16525</v>
      </c>
      <c r="K248" s="12"/>
    </row>
    <row r="249" spans="1:11" ht="60" customHeight="1" x14ac:dyDescent="0.25">
      <c r="A249" s="20" t="s">
        <v>244</v>
      </c>
      <c r="B249" s="15"/>
      <c r="C249" s="16"/>
      <c r="D249" s="21" t="s">
        <v>45</v>
      </c>
      <c r="E249" s="12"/>
      <c r="F249" s="22" t="s">
        <v>79</v>
      </c>
      <c r="G249" s="21" t="s">
        <v>245</v>
      </c>
      <c r="H249" s="12"/>
      <c r="I249" s="22"/>
      <c r="J249" s="23">
        <v>16525</v>
      </c>
      <c r="K249" s="12"/>
    </row>
    <row r="250" spans="1:11" ht="45" customHeight="1" x14ac:dyDescent="0.25">
      <c r="A250" s="20" t="s">
        <v>138</v>
      </c>
      <c r="B250" s="15"/>
      <c r="C250" s="16"/>
      <c r="D250" s="21" t="s">
        <v>45</v>
      </c>
      <c r="E250" s="12"/>
      <c r="F250" s="22" t="s">
        <v>79</v>
      </c>
      <c r="G250" s="21" t="s">
        <v>246</v>
      </c>
      <c r="H250" s="12"/>
      <c r="I250" s="22"/>
      <c r="J250" s="23">
        <v>16525</v>
      </c>
      <c r="K250" s="12"/>
    </row>
    <row r="251" spans="1:11" ht="45" customHeight="1" x14ac:dyDescent="0.25">
      <c r="A251" s="20" t="s">
        <v>128</v>
      </c>
      <c r="B251" s="15"/>
      <c r="C251" s="16"/>
      <c r="D251" s="21" t="s">
        <v>45</v>
      </c>
      <c r="E251" s="12"/>
      <c r="F251" s="22" t="s">
        <v>79</v>
      </c>
      <c r="G251" s="21" t="s">
        <v>246</v>
      </c>
      <c r="H251" s="12"/>
      <c r="I251" s="22" t="s">
        <v>129</v>
      </c>
      <c r="J251" s="23">
        <v>16525</v>
      </c>
      <c r="K251" s="12"/>
    </row>
    <row r="252" spans="1:11" ht="30" customHeight="1" x14ac:dyDescent="0.25">
      <c r="A252" s="20" t="s">
        <v>247</v>
      </c>
      <c r="B252" s="15"/>
      <c r="C252" s="16"/>
      <c r="D252" s="21" t="s">
        <v>45</v>
      </c>
      <c r="E252" s="12"/>
      <c r="F252" s="22" t="s">
        <v>248</v>
      </c>
      <c r="G252" s="21"/>
      <c r="H252" s="12"/>
      <c r="I252" s="22"/>
      <c r="J252" s="23">
        <v>1420881.16</v>
      </c>
      <c r="K252" s="12"/>
    </row>
    <row r="253" spans="1:11" ht="75" customHeight="1" x14ac:dyDescent="0.25">
      <c r="A253" s="20" t="s">
        <v>189</v>
      </c>
      <c r="B253" s="15"/>
      <c r="C253" s="16"/>
      <c r="D253" s="21" t="s">
        <v>45</v>
      </c>
      <c r="E253" s="12"/>
      <c r="F253" s="22" t="s">
        <v>248</v>
      </c>
      <c r="G253" s="21" t="s">
        <v>190</v>
      </c>
      <c r="H253" s="12"/>
      <c r="I253" s="22"/>
      <c r="J253" s="23">
        <v>1420881.16</v>
      </c>
      <c r="K253" s="12"/>
    </row>
    <row r="254" spans="1:11" ht="30" customHeight="1" x14ac:dyDescent="0.25">
      <c r="A254" s="20" t="s">
        <v>55</v>
      </c>
      <c r="B254" s="15"/>
      <c r="C254" s="16"/>
      <c r="D254" s="21" t="s">
        <v>45</v>
      </c>
      <c r="E254" s="12"/>
      <c r="F254" s="22" t="s">
        <v>248</v>
      </c>
      <c r="G254" s="21" t="s">
        <v>191</v>
      </c>
      <c r="H254" s="12"/>
      <c r="I254" s="22"/>
      <c r="J254" s="23">
        <v>1420881.16</v>
      </c>
      <c r="K254" s="12"/>
    </row>
    <row r="255" spans="1:11" ht="45" customHeight="1" x14ac:dyDescent="0.25">
      <c r="A255" s="20" t="s">
        <v>192</v>
      </c>
      <c r="B255" s="15"/>
      <c r="C255" s="16"/>
      <c r="D255" s="21" t="s">
        <v>45</v>
      </c>
      <c r="E255" s="12"/>
      <c r="F255" s="22" t="s">
        <v>248</v>
      </c>
      <c r="G255" s="21" t="s">
        <v>193</v>
      </c>
      <c r="H255" s="12"/>
      <c r="I255" s="22"/>
      <c r="J255" s="23">
        <v>1420881.16</v>
      </c>
      <c r="K255" s="12"/>
    </row>
    <row r="256" spans="1:11" ht="45" customHeight="1" x14ac:dyDescent="0.25">
      <c r="A256" s="20" t="s">
        <v>249</v>
      </c>
      <c r="B256" s="15"/>
      <c r="C256" s="16"/>
      <c r="D256" s="21" t="s">
        <v>45</v>
      </c>
      <c r="E256" s="12"/>
      <c r="F256" s="22" t="s">
        <v>248</v>
      </c>
      <c r="G256" s="21" t="s">
        <v>250</v>
      </c>
      <c r="H256" s="12"/>
      <c r="I256" s="22"/>
      <c r="J256" s="23">
        <v>1420881.16</v>
      </c>
      <c r="K256" s="12"/>
    </row>
    <row r="257" spans="1:11" ht="45" customHeight="1" x14ac:dyDescent="0.25">
      <c r="A257" s="20" t="s">
        <v>28</v>
      </c>
      <c r="B257" s="15"/>
      <c r="C257" s="16"/>
      <c r="D257" s="21" t="s">
        <v>45</v>
      </c>
      <c r="E257" s="12"/>
      <c r="F257" s="22" t="s">
        <v>248</v>
      </c>
      <c r="G257" s="21" t="s">
        <v>250</v>
      </c>
      <c r="H257" s="12"/>
      <c r="I257" s="22" t="s">
        <v>29</v>
      </c>
      <c r="J257" s="23">
        <v>1420881.16</v>
      </c>
      <c r="K257" s="12"/>
    </row>
    <row r="258" spans="1:11" ht="30" customHeight="1" x14ac:dyDescent="0.25">
      <c r="A258" s="20" t="s">
        <v>251</v>
      </c>
      <c r="B258" s="15"/>
      <c r="C258" s="16"/>
      <c r="D258" s="21" t="s">
        <v>45</v>
      </c>
      <c r="E258" s="12"/>
      <c r="F258" s="22" t="s">
        <v>174</v>
      </c>
      <c r="G258" s="21"/>
      <c r="H258" s="12"/>
      <c r="I258" s="22"/>
      <c r="J258" s="23">
        <v>3103711.03</v>
      </c>
      <c r="K258" s="12"/>
    </row>
    <row r="259" spans="1:11" ht="45" customHeight="1" x14ac:dyDescent="0.25">
      <c r="A259" s="20" t="s">
        <v>252</v>
      </c>
      <c r="B259" s="15"/>
      <c r="C259" s="16"/>
      <c r="D259" s="21" t="s">
        <v>45</v>
      </c>
      <c r="E259" s="12"/>
      <c r="F259" s="22" t="s">
        <v>174</v>
      </c>
      <c r="G259" s="21" t="s">
        <v>253</v>
      </c>
      <c r="H259" s="12"/>
      <c r="I259" s="22"/>
      <c r="J259" s="23">
        <v>84089.53</v>
      </c>
      <c r="K259" s="12"/>
    </row>
    <row r="260" spans="1:11" ht="60" customHeight="1" x14ac:dyDescent="0.25">
      <c r="A260" s="20" t="s">
        <v>221</v>
      </c>
      <c r="B260" s="15"/>
      <c r="C260" s="16"/>
      <c r="D260" s="21" t="s">
        <v>45</v>
      </c>
      <c r="E260" s="12"/>
      <c r="F260" s="22" t="s">
        <v>174</v>
      </c>
      <c r="G260" s="21" t="s">
        <v>254</v>
      </c>
      <c r="H260" s="12"/>
      <c r="I260" s="22"/>
      <c r="J260" s="23">
        <v>75003.08</v>
      </c>
      <c r="K260" s="12"/>
    </row>
    <row r="261" spans="1:11" ht="45" customHeight="1" x14ac:dyDescent="0.25">
      <c r="A261" s="20" t="s">
        <v>255</v>
      </c>
      <c r="B261" s="15"/>
      <c r="C261" s="16"/>
      <c r="D261" s="21" t="s">
        <v>45</v>
      </c>
      <c r="E261" s="12"/>
      <c r="F261" s="22" t="s">
        <v>174</v>
      </c>
      <c r="G261" s="21" t="s">
        <v>256</v>
      </c>
      <c r="H261" s="12"/>
      <c r="I261" s="22"/>
      <c r="J261" s="23">
        <v>75003.08</v>
      </c>
      <c r="K261" s="12"/>
    </row>
    <row r="262" spans="1:11" ht="60" customHeight="1" x14ac:dyDescent="0.25">
      <c r="A262" s="20" t="s">
        <v>257</v>
      </c>
      <c r="B262" s="15"/>
      <c r="C262" s="16"/>
      <c r="D262" s="21" t="s">
        <v>45</v>
      </c>
      <c r="E262" s="12"/>
      <c r="F262" s="22" t="s">
        <v>174</v>
      </c>
      <c r="G262" s="21" t="s">
        <v>258</v>
      </c>
      <c r="H262" s="12"/>
      <c r="I262" s="22"/>
      <c r="J262" s="23">
        <v>62568.26</v>
      </c>
      <c r="K262" s="12"/>
    </row>
    <row r="263" spans="1:11" ht="45" customHeight="1" x14ac:dyDescent="0.25">
      <c r="A263" s="20" t="s">
        <v>259</v>
      </c>
      <c r="B263" s="15"/>
      <c r="C263" s="16"/>
      <c r="D263" s="21" t="s">
        <v>45</v>
      </c>
      <c r="E263" s="12"/>
      <c r="F263" s="22" t="s">
        <v>174</v>
      </c>
      <c r="G263" s="21" t="s">
        <v>258</v>
      </c>
      <c r="H263" s="12"/>
      <c r="I263" s="22" t="s">
        <v>260</v>
      </c>
      <c r="J263" s="23">
        <v>62568.26</v>
      </c>
      <c r="K263" s="12"/>
    </row>
    <row r="264" spans="1:11" ht="75" customHeight="1" x14ac:dyDescent="0.25">
      <c r="A264" s="20" t="s">
        <v>261</v>
      </c>
      <c r="B264" s="15"/>
      <c r="C264" s="16"/>
      <c r="D264" s="21" t="s">
        <v>45</v>
      </c>
      <c r="E264" s="12"/>
      <c r="F264" s="22" t="s">
        <v>174</v>
      </c>
      <c r="G264" s="21" t="s">
        <v>262</v>
      </c>
      <c r="H264" s="12"/>
      <c r="I264" s="22"/>
      <c r="J264" s="23">
        <v>12434.82</v>
      </c>
      <c r="K264" s="12"/>
    </row>
    <row r="265" spans="1:11" ht="45" customHeight="1" x14ac:dyDescent="0.25">
      <c r="A265" s="20" t="s">
        <v>259</v>
      </c>
      <c r="B265" s="15"/>
      <c r="C265" s="16"/>
      <c r="D265" s="21" t="s">
        <v>45</v>
      </c>
      <c r="E265" s="12"/>
      <c r="F265" s="22" t="s">
        <v>174</v>
      </c>
      <c r="G265" s="21" t="s">
        <v>262</v>
      </c>
      <c r="H265" s="12"/>
      <c r="I265" s="22" t="s">
        <v>260</v>
      </c>
      <c r="J265" s="23">
        <v>12434.82</v>
      </c>
      <c r="K265" s="12"/>
    </row>
    <row r="266" spans="1:11" ht="30" customHeight="1" x14ac:dyDescent="0.25">
      <c r="A266" s="20" t="s">
        <v>55</v>
      </c>
      <c r="B266" s="15"/>
      <c r="C266" s="16"/>
      <c r="D266" s="21" t="s">
        <v>45</v>
      </c>
      <c r="E266" s="12"/>
      <c r="F266" s="22" t="s">
        <v>174</v>
      </c>
      <c r="G266" s="21" t="s">
        <v>263</v>
      </c>
      <c r="H266" s="12"/>
      <c r="I266" s="22"/>
      <c r="J266" s="23">
        <v>9086.4500000000007</v>
      </c>
      <c r="K266" s="12"/>
    </row>
    <row r="267" spans="1:11" ht="60" customHeight="1" x14ac:dyDescent="0.25">
      <c r="A267" s="20" t="s">
        <v>264</v>
      </c>
      <c r="B267" s="15"/>
      <c r="C267" s="16"/>
      <c r="D267" s="21" t="s">
        <v>45</v>
      </c>
      <c r="E267" s="12"/>
      <c r="F267" s="22" t="s">
        <v>174</v>
      </c>
      <c r="G267" s="21" t="s">
        <v>265</v>
      </c>
      <c r="H267" s="12"/>
      <c r="I267" s="22"/>
      <c r="J267" s="23">
        <v>9086.4500000000007</v>
      </c>
      <c r="K267" s="12"/>
    </row>
    <row r="268" spans="1:11" ht="75" customHeight="1" x14ac:dyDescent="0.25">
      <c r="A268" s="20" t="s">
        <v>266</v>
      </c>
      <c r="B268" s="15"/>
      <c r="C268" s="16"/>
      <c r="D268" s="21" t="s">
        <v>45</v>
      </c>
      <c r="E268" s="12"/>
      <c r="F268" s="22" t="s">
        <v>174</v>
      </c>
      <c r="G268" s="21" t="s">
        <v>267</v>
      </c>
      <c r="H268" s="12"/>
      <c r="I268" s="22"/>
      <c r="J268" s="23">
        <v>9086.4500000000007</v>
      </c>
      <c r="K268" s="12"/>
    </row>
    <row r="269" spans="1:11" ht="45" customHeight="1" x14ac:dyDescent="0.25">
      <c r="A269" s="20" t="s">
        <v>28</v>
      </c>
      <c r="B269" s="15"/>
      <c r="C269" s="16"/>
      <c r="D269" s="21" t="s">
        <v>45</v>
      </c>
      <c r="E269" s="12"/>
      <c r="F269" s="22" t="s">
        <v>174</v>
      </c>
      <c r="G269" s="21" t="s">
        <v>267</v>
      </c>
      <c r="H269" s="12"/>
      <c r="I269" s="22" t="s">
        <v>29</v>
      </c>
      <c r="J269" s="23">
        <v>9086.4500000000007</v>
      </c>
      <c r="K269" s="12"/>
    </row>
    <row r="270" spans="1:11" ht="60" customHeight="1" x14ac:dyDescent="0.25">
      <c r="A270" s="20" t="s">
        <v>268</v>
      </c>
      <c r="B270" s="15"/>
      <c r="C270" s="16"/>
      <c r="D270" s="21" t="s">
        <v>45</v>
      </c>
      <c r="E270" s="12"/>
      <c r="F270" s="22" t="s">
        <v>174</v>
      </c>
      <c r="G270" s="21" t="s">
        <v>269</v>
      </c>
      <c r="H270" s="12"/>
      <c r="I270" s="22"/>
      <c r="J270" s="23">
        <v>277351.38</v>
      </c>
      <c r="K270" s="12"/>
    </row>
    <row r="271" spans="1:11" ht="30" customHeight="1" x14ac:dyDescent="0.25">
      <c r="A271" s="20" t="s">
        <v>55</v>
      </c>
      <c r="B271" s="15"/>
      <c r="C271" s="16"/>
      <c r="D271" s="21" t="s">
        <v>45</v>
      </c>
      <c r="E271" s="12"/>
      <c r="F271" s="22" t="s">
        <v>174</v>
      </c>
      <c r="G271" s="21" t="s">
        <v>270</v>
      </c>
      <c r="H271" s="12"/>
      <c r="I271" s="22"/>
      <c r="J271" s="23">
        <v>263144.34000000003</v>
      </c>
      <c r="K271" s="12"/>
    </row>
    <row r="272" spans="1:11" ht="45" customHeight="1" x14ac:dyDescent="0.25">
      <c r="A272" s="20" t="s">
        <v>271</v>
      </c>
      <c r="B272" s="15"/>
      <c r="C272" s="16"/>
      <c r="D272" s="21" t="s">
        <v>45</v>
      </c>
      <c r="E272" s="12"/>
      <c r="F272" s="22" t="s">
        <v>174</v>
      </c>
      <c r="G272" s="21" t="s">
        <v>272</v>
      </c>
      <c r="H272" s="12"/>
      <c r="I272" s="22"/>
      <c r="J272" s="23">
        <v>263144.34000000003</v>
      </c>
      <c r="K272" s="12"/>
    </row>
    <row r="273" spans="1:11" ht="30" customHeight="1" x14ac:dyDescent="0.25">
      <c r="A273" s="20" t="s">
        <v>273</v>
      </c>
      <c r="B273" s="15"/>
      <c r="C273" s="16"/>
      <c r="D273" s="21" t="s">
        <v>45</v>
      </c>
      <c r="E273" s="12"/>
      <c r="F273" s="22" t="s">
        <v>174</v>
      </c>
      <c r="G273" s="21" t="s">
        <v>274</v>
      </c>
      <c r="H273" s="12"/>
      <c r="I273" s="22"/>
      <c r="J273" s="23">
        <v>263144.34000000003</v>
      </c>
      <c r="K273" s="12"/>
    </row>
    <row r="274" spans="1:11" ht="45" customHeight="1" x14ac:dyDescent="0.25">
      <c r="A274" s="20" t="s">
        <v>28</v>
      </c>
      <c r="B274" s="15"/>
      <c r="C274" s="16"/>
      <c r="D274" s="21" t="s">
        <v>45</v>
      </c>
      <c r="E274" s="12"/>
      <c r="F274" s="22" t="s">
        <v>174</v>
      </c>
      <c r="G274" s="21" t="s">
        <v>274</v>
      </c>
      <c r="H274" s="12"/>
      <c r="I274" s="22" t="s">
        <v>29</v>
      </c>
      <c r="J274" s="23">
        <v>263144.34000000003</v>
      </c>
      <c r="K274" s="12"/>
    </row>
    <row r="275" spans="1:11" ht="45" customHeight="1" x14ac:dyDescent="0.25">
      <c r="A275" s="20" t="s">
        <v>275</v>
      </c>
      <c r="B275" s="15"/>
      <c r="C275" s="16"/>
      <c r="D275" s="21" t="s">
        <v>45</v>
      </c>
      <c r="E275" s="12"/>
      <c r="F275" s="22" t="s">
        <v>174</v>
      </c>
      <c r="G275" s="21" t="s">
        <v>276</v>
      </c>
      <c r="H275" s="12"/>
      <c r="I275" s="22"/>
      <c r="J275" s="23">
        <v>14207.04</v>
      </c>
      <c r="K275" s="12"/>
    </row>
    <row r="276" spans="1:11" ht="30" customHeight="1" x14ac:dyDescent="0.25">
      <c r="A276" s="20" t="s">
        <v>277</v>
      </c>
      <c r="B276" s="15"/>
      <c r="C276" s="16"/>
      <c r="D276" s="21" t="s">
        <v>45</v>
      </c>
      <c r="E276" s="12"/>
      <c r="F276" s="22" t="s">
        <v>174</v>
      </c>
      <c r="G276" s="21" t="s">
        <v>278</v>
      </c>
      <c r="H276" s="12"/>
      <c r="I276" s="22"/>
      <c r="J276" s="23">
        <v>9999.1299999999992</v>
      </c>
      <c r="K276" s="12"/>
    </row>
    <row r="277" spans="1:11" ht="30" customHeight="1" x14ac:dyDescent="0.25">
      <c r="A277" s="20" t="s">
        <v>279</v>
      </c>
      <c r="B277" s="15"/>
      <c r="C277" s="16"/>
      <c r="D277" s="21" t="s">
        <v>45</v>
      </c>
      <c r="E277" s="12"/>
      <c r="F277" s="22" t="s">
        <v>174</v>
      </c>
      <c r="G277" s="21" t="s">
        <v>280</v>
      </c>
      <c r="H277" s="12"/>
      <c r="I277" s="22"/>
      <c r="J277" s="23">
        <v>9999.1299999999992</v>
      </c>
      <c r="K277" s="12"/>
    </row>
    <row r="278" spans="1:11" ht="45" customHeight="1" x14ac:dyDescent="0.25">
      <c r="A278" s="20" t="s">
        <v>28</v>
      </c>
      <c r="B278" s="15"/>
      <c r="C278" s="16"/>
      <c r="D278" s="21" t="s">
        <v>45</v>
      </c>
      <c r="E278" s="12"/>
      <c r="F278" s="22" t="s">
        <v>174</v>
      </c>
      <c r="G278" s="21" t="s">
        <v>280</v>
      </c>
      <c r="H278" s="12"/>
      <c r="I278" s="22" t="s">
        <v>29</v>
      </c>
      <c r="J278" s="23">
        <v>9999.1299999999992</v>
      </c>
      <c r="K278" s="12"/>
    </row>
    <row r="279" spans="1:11" ht="30" customHeight="1" x14ac:dyDescent="0.25">
      <c r="A279" s="20" t="s">
        <v>281</v>
      </c>
      <c r="B279" s="15"/>
      <c r="C279" s="16"/>
      <c r="D279" s="21" t="s">
        <v>45</v>
      </c>
      <c r="E279" s="12"/>
      <c r="F279" s="22" t="s">
        <v>174</v>
      </c>
      <c r="G279" s="21" t="s">
        <v>282</v>
      </c>
      <c r="H279" s="12"/>
      <c r="I279" s="22"/>
      <c r="J279" s="23">
        <v>4207.91</v>
      </c>
      <c r="K279" s="12"/>
    </row>
    <row r="280" spans="1:11" ht="30" customHeight="1" x14ac:dyDescent="0.25">
      <c r="A280" s="20" t="s">
        <v>283</v>
      </c>
      <c r="B280" s="15"/>
      <c r="C280" s="16"/>
      <c r="D280" s="21" t="s">
        <v>45</v>
      </c>
      <c r="E280" s="12"/>
      <c r="F280" s="22" t="s">
        <v>174</v>
      </c>
      <c r="G280" s="21" t="s">
        <v>284</v>
      </c>
      <c r="H280" s="12"/>
      <c r="I280" s="22"/>
      <c r="J280" s="23">
        <v>4207.91</v>
      </c>
      <c r="K280" s="12"/>
    </row>
    <row r="281" spans="1:11" ht="45" customHeight="1" x14ac:dyDescent="0.25">
      <c r="A281" s="20" t="s">
        <v>28</v>
      </c>
      <c r="B281" s="15"/>
      <c r="C281" s="16"/>
      <c r="D281" s="21" t="s">
        <v>45</v>
      </c>
      <c r="E281" s="12"/>
      <c r="F281" s="22" t="s">
        <v>174</v>
      </c>
      <c r="G281" s="21" t="s">
        <v>284</v>
      </c>
      <c r="H281" s="12"/>
      <c r="I281" s="22" t="s">
        <v>29</v>
      </c>
      <c r="J281" s="23">
        <v>4207.91</v>
      </c>
      <c r="K281" s="12"/>
    </row>
    <row r="282" spans="1:11" ht="75" customHeight="1" x14ac:dyDescent="0.25">
      <c r="A282" s="20" t="s">
        <v>189</v>
      </c>
      <c r="B282" s="15"/>
      <c r="C282" s="16"/>
      <c r="D282" s="21" t="s">
        <v>45</v>
      </c>
      <c r="E282" s="12"/>
      <c r="F282" s="22" t="s">
        <v>174</v>
      </c>
      <c r="G282" s="21" t="s">
        <v>190</v>
      </c>
      <c r="H282" s="12"/>
      <c r="I282" s="22"/>
      <c r="J282" s="23">
        <v>2742270.12</v>
      </c>
      <c r="K282" s="12"/>
    </row>
    <row r="283" spans="1:11" ht="75" customHeight="1" x14ac:dyDescent="0.25">
      <c r="A283" s="20" t="s">
        <v>285</v>
      </c>
      <c r="B283" s="15"/>
      <c r="C283" s="16"/>
      <c r="D283" s="21" t="s">
        <v>45</v>
      </c>
      <c r="E283" s="12"/>
      <c r="F283" s="22" t="s">
        <v>174</v>
      </c>
      <c r="G283" s="21" t="s">
        <v>286</v>
      </c>
      <c r="H283" s="12"/>
      <c r="I283" s="22"/>
      <c r="J283" s="23">
        <v>266840.01</v>
      </c>
      <c r="K283" s="12"/>
    </row>
    <row r="284" spans="1:11" ht="30" customHeight="1" x14ac:dyDescent="0.25">
      <c r="A284" s="20" t="s">
        <v>287</v>
      </c>
      <c r="B284" s="15"/>
      <c r="C284" s="16"/>
      <c r="D284" s="21" t="s">
        <v>45</v>
      </c>
      <c r="E284" s="12"/>
      <c r="F284" s="22" t="s">
        <v>174</v>
      </c>
      <c r="G284" s="21" t="s">
        <v>288</v>
      </c>
      <c r="H284" s="12"/>
      <c r="I284" s="22"/>
      <c r="J284" s="23">
        <v>266840.01</v>
      </c>
      <c r="K284" s="12"/>
    </row>
    <row r="285" spans="1:11" ht="45" customHeight="1" x14ac:dyDescent="0.25">
      <c r="A285" s="20" t="s">
        <v>289</v>
      </c>
      <c r="B285" s="15"/>
      <c r="C285" s="16"/>
      <c r="D285" s="21" t="s">
        <v>45</v>
      </c>
      <c r="E285" s="12"/>
      <c r="F285" s="22" t="s">
        <v>174</v>
      </c>
      <c r="G285" s="21" t="s">
        <v>290</v>
      </c>
      <c r="H285" s="12"/>
      <c r="I285" s="22"/>
      <c r="J285" s="23">
        <v>71553.399999999994</v>
      </c>
      <c r="K285" s="12"/>
    </row>
    <row r="286" spans="1:11" ht="45" customHeight="1" x14ac:dyDescent="0.25">
      <c r="A286" s="20" t="s">
        <v>128</v>
      </c>
      <c r="B286" s="15"/>
      <c r="C286" s="16"/>
      <c r="D286" s="21" t="s">
        <v>45</v>
      </c>
      <c r="E286" s="12"/>
      <c r="F286" s="22" t="s">
        <v>174</v>
      </c>
      <c r="G286" s="21" t="s">
        <v>290</v>
      </c>
      <c r="H286" s="12"/>
      <c r="I286" s="22" t="s">
        <v>129</v>
      </c>
      <c r="J286" s="23">
        <v>71553.399999999994</v>
      </c>
      <c r="K286" s="12"/>
    </row>
    <row r="287" spans="1:11" ht="75" customHeight="1" x14ac:dyDescent="0.25">
      <c r="A287" s="20" t="s">
        <v>291</v>
      </c>
      <c r="B287" s="15"/>
      <c r="C287" s="16"/>
      <c r="D287" s="21" t="s">
        <v>45</v>
      </c>
      <c r="E287" s="12"/>
      <c r="F287" s="22" t="s">
        <v>174</v>
      </c>
      <c r="G287" s="21" t="s">
        <v>292</v>
      </c>
      <c r="H287" s="12"/>
      <c r="I287" s="22"/>
      <c r="J287" s="23">
        <v>145996.79999999999</v>
      </c>
      <c r="K287" s="12"/>
    </row>
    <row r="288" spans="1:11" ht="45" customHeight="1" x14ac:dyDescent="0.25">
      <c r="A288" s="20" t="s">
        <v>128</v>
      </c>
      <c r="B288" s="15"/>
      <c r="C288" s="16"/>
      <c r="D288" s="21" t="s">
        <v>45</v>
      </c>
      <c r="E288" s="12"/>
      <c r="F288" s="22" t="s">
        <v>174</v>
      </c>
      <c r="G288" s="21" t="s">
        <v>292</v>
      </c>
      <c r="H288" s="12"/>
      <c r="I288" s="22" t="s">
        <v>129</v>
      </c>
      <c r="J288" s="23">
        <v>145996.79999999999</v>
      </c>
      <c r="K288" s="12"/>
    </row>
    <row r="289" spans="1:11" ht="135" customHeight="1" x14ac:dyDescent="0.25">
      <c r="A289" s="20" t="s">
        <v>293</v>
      </c>
      <c r="B289" s="15"/>
      <c r="C289" s="16"/>
      <c r="D289" s="21" t="s">
        <v>45</v>
      </c>
      <c r="E289" s="12"/>
      <c r="F289" s="22" t="s">
        <v>174</v>
      </c>
      <c r="G289" s="21" t="s">
        <v>294</v>
      </c>
      <c r="H289" s="12"/>
      <c r="I289" s="22"/>
      <c r="J289" s="23">
        <v>49289.81</v>
      </c>
      <c r="K289" s="12"/>
    </row>
    <row r="290" spans="1:11" ht="45" customHeight="1" x14ac:dyDescent="0.25">
      <c r="A290" s="20" t="s">
        <v>128</v>
      </c>
      <c r="B290" s="15"/>
      <c r="C290" s="16"/>
      <c r="D290" s="21" t="s">
        <v>45</v>
      </c>
      <c r="E290" s="12"/>
      <c r="F290" s="22" t="s">
        <v>174</v>
      </c>
      <c r="G290" s="21" t="s">
        <v>294</v>
      </c>
      <c r="H290" s="12"/>
      <c r="I290" s="22" t="s">
        <v>129</v>
      </c>
      <c r="J290" s="23">
        <v>49289.81</v>
      </c>
      <c r="K290" s="12"/>
    </row>
    <row r="291" spans="1:11" ht="30" customHeight="1" x14ac:dyDescent="0.25">
      <c r="A291" s="20" t="s">
        <v>55</v>
      </c>
      <c r="B291" s="15"/>
      <c r="C291" s="16"/>
      <c r="D291" s="21" t="s">
        <v>45</v>
      </c>
      <c r="E291" s="12"/>
      <c r="F291" s="22" t="s">
        <v>174</v>
      </c>
      <c r="G291" s="21" t="s">
        <v>191</v>
      </c>
      <c r="H291" s="12"/>
      <c r="I291" s="22"/>
      <c r="J291" s="23">
        <v>2475430.11</v>
      </c>
      <c r="K291" s="12"/>
    </row>
    <row r="292" spans="1:11" ht="75" customHeight="1" x14ac:dyDescent="0.25">
      <c r="A292" s="20" t="s">
        <v>295</v>
      </c>
      <c r="B292" s="15"/>
      <c r="C292" s="16"/>
      <c r="D292" s="21" t="s">
        <v>45</v>
      </c>
      <c r="E292" s="12"/>
      <c r="F292" s="22" t="s">
        <v>174</v>
      </c>
      <c r="G292" s="21" t="s">
        <v>296</v>
      </c>
      <c r="H292" s="12"/>
      <c r="I292" s="22"/>
      <c r="J292" s="23">
        <v>2000971.99</v>
      </c>
      <c r="K292" s="12"/>
    </row>
    <row r="293" spans="1:11" ht="45" customHeight="1" x14ac:dyDescent="0.25">
      <c r="A293" s="20" t="s">
        <v>138</v>
      </c>
      <c r="B293" s="15"/>
      <c r="C293" s="16"/>
      <c r="D293" s="21" t="s">
        <v>45</v>
      </c>
      <c r="E293" s="12"/>
      <c r="F293" s="22" t="s">
        <v>174</v>
      </c>
      <c r="G293" s="21" t="s">
        <v>297</v>
      </c>
      <c r="H293" s="12"/>
      <c r="I293" s="22"/>
      <c r="J293" s="23">
        <v>2000971.99</v>
      </c>
      <c r="K293" s="12"/>
    </row>
    <row r="294" spans="1:11" ht="45" customHeight="1" x14ac:dyDescent="0.25">
      <c r="A294" s="20" t="s">
        <v>128</v>
      </c>
      <c r="B294" s="15"/>
      <c r="C294" s="16"/>
      <c r="D294" s="21" t="s">
        <v>45</v>
      </c>
      <c r="E294" s="12"/>
      <c r="F294" s="22" t="s">
        <v>174</v>
      </c>
      <c r="G294" s="21" t="s">
        <v>297</v>
      </c>
      <c r="H294" s="12"/>
      <c r="I294" s="22" t="s">
        <v>129</v>
      </c>
      <c r="J294" s="23">
        <v>2000971.99</v>
      </c>
      <c r="K294" s="12"/>
    </row>
    <row r="295" spans="1:11" ht="60" customHeight="1" x14ac:dyDescent="0.25">
      <c r="A295" s="20" t="s">
        <v>298</v>
      </c>
      <c r="B295" s="15"/>
      <c r="C295" s="16"/>
      <c r="D295" s="21" t="s">
        <v>45</v>
      </c>
      <c r="E295" s="12"/>
      <c r="F295" s="22" t="s">
        <v>174</v>
      </c>
      <c r="G295" s="21" t="s">
        <v>299</v>
      </c>
      <c r="H295" s="12"/>
      <c r="I295" s="22"/>
      <c r="J295" s="23">
        <v>474458.12</v>
      </c>
      <c r="K295" s="12"/>
    </row>
    <row r="296" spans="1:11" ht="60" customHeight="1" x14ac:dyDescent="0.25">
      <c r="A296" s="20" t="s">
        <v>300</v>
      </c>
      <c r="B296" s="15"/>
      <c r="C296" s="16"/>
      <c r="D296" s="21" t="s">
        <v>45</v>
      </c>
      <c r="E296" s="12"/>
      <c r="F296" s="22" t="s">
        <v>174</v>
      </c>
      <c r="G296" s="21" t="s">
        <v>301</v>
      </c>
      <c r="H296" s="12"/>
      <c r="I296" s="22"/>
      <c r="J296" s="23">
        <v>108000</v>
      </c>
      <c r="K296" s="12"/>
    </row>
    <row r="297" spans="1:11" ht="45" customHeight="1" x14ac:dyDescent="0.25">
      <c r="A297" s="20" t="s">
        <v>128</v>
      </c>
      <c r="B297" s="15"/>
      <c r="C297" s="16"/>
      <c r="D297" s="21" t="s">
        <v>45</v>
      </c>
      <c r="E297" s="12"/>
      <c r="F297" s="22" t="s">
        <v>174</v>
      </c>
      <c r="G297" s="21" t="s">
        <v>301</v>
      </c>
      <c r="H297" s="12"/>
      <c r="I297" s="22" t="s">
        <v>129</v>
      </c>
      <c r="J297" s="23">
        <v>108000</v>
      </c>
      <c r="K297" s="12"/>
    </row>
    <row r="298" spans="1:11" ht="60" customHeight="1" x14ac:dyDescent="0.25">
      <c r="A298" s="20" t="s">
        <v>302</v>
      </c>
      <c r="B298" s="15"/>
      <c r="C298" s="16"/>
      <c r="D298" s="21" t="s">
        <v>45</v>
      </c>
      <c r="E298" s="12"/>
      <c r="F298" s="22" t="s">
        <v>174</v>
      </c>
      <c r="G298" s="21" t="s">
        <v>303</v>
      </c>
      <c r="H298" s="12"/>
      <c r="I298" s="22"/>
      <c r="J298" s="23">
        <v>224394.7</v>
      </c>
      <c r="K298" s="12"/>
    </row>
    <row r="299" spans="1:11" ht="45" customHeight="1" x14ac:dyDescent="0.25">
      <c r="A299" s="20" t="s">
        <v>128</v>
      </c>
      <c r="B299" s="15"/>
      <c r="C299" s="16"/>
      <c r="D299" s="21" t="s">
        <v>45</v>
      </c>
      <c r="E299" s="12"/>
      <c r="F299" s="22" t="s">
        <v>174</v>
      </c>
      <c r="G299" s="21" t="s">
        <v>303</v>
      </c>
      <c r="H299" s="12"/>
      <c r="I299" s="22" t="s">
        <v>129</v>
      </c>
      <c r="J299" s="23">
        <v>224394.7</v>
      </c>
      <c r="K299" s="12"/>
    </row>
    <row r="300" spans="1:11" ht="45" customHeight="1" x14ac:dyDescent="0.25">
      <c r="A300" s="20" t="s">
        <v>304</v>
      </c>
      <c r="B300" s="15"/>
      <c r="C300" s="16"/>
      <c r="D300" s="21" t="s">
        <v>45</v>
      </c>
      <c r="E300" s="12"/>
      <c r="F300" s="22" t="s">
        <v>174</v>
      </c>
      <c r="G300" s="21" t="s">
        <v>305</v>
      </c>
      <c r="H300" s="12"/>
      <c r="I300" s="22"/>
      <c r="J300" s="23">
        <v>130253.02</v>
      </c>
      <c r="K300" s="12"/>
    </row>
    <row r="301" spans="1:11" ht="45" customHeight="1" x14ac:dyDescent="0.25">
      <c r="A301" s="20" t="s">
        <v>128</v>
      </c>
      <c r="B301" s="15"/>
      <c r="C301" s="16"/>
      <c r="D301" s="21" t="s">
        <v>45</v>
      </c>
      <c r="E301" s="12"/>
      <c r="F301" s="22" t="s">
        <v>174</v>
      </c>
      <c r="G301" s="21" t="s">
        <v>305</v>
      </c>
      <c r="H301" s="12"/>
      <c r="I301" s="22" t="s">
        <v>129</v>
      </c>
      <c r="J301" s="23">
        <v>130253.02</v>
      </c>
      <c r="K301" s="12"/>
    </row>
    <row r="302" spans="1:11" ht="90" customHeight="1" x14ac:dyDescent="0.25">
      <c r="A302" s="20" t="s">
        <v>306</v>
      </c>
      <c r="B302" s="15"/>
      <c r="C302" s="16"/>
      <c r="D302" s="21" t="s">
        <v>45</v>
      </c>
      <c r="E302" s="12"/>
      <c r="F302" s="22" t="s">
        <v>174</v>
      </c>
      <c r="G302" s="21" t="s">
        <v>307</v>
      </c>
      <c r="H302" s="12"/>
      <c r="I302" s="22"/>
      <c r="J302" s="23">
        <v>11810.4</v>
      </c>
      <c r="K302" s="12"/>
    </row>
    <row r="303" spans="1:11" ht="45" customHeight="1" x14ac:dyDescent="0.25">
      <c r="A303" s="20" t="s">
        <v>128</v>
      </c>
      <c r="B303" s="15"/>
      <c r="C303" s="16"/>
      <c r="D303" s="21" t="s">
        <v>45</v>
      </c>
      <c r="E303" s="12"/>
      <c r="F303" s="22" t="s">
        <v>174</v>
      </c>
      <c r="G303" s="21" t="s">
        <v>307</v>
      </c>
      <c r="H303" s="12"/>
      <c r="I303" s="22" t="s">
        <v>129</v>
      </c>
      <c r="J303" s="23">
        <v>11810.4</v>
      </c>
      <c r="K303" s="12"/>
    </row>
    <row r="304" spans="1:11" ht="30" customHeight="1" x14ac:dyDescent="0.25">
      <c r="A304" s="20" t="s">
        <v>308</v>
      </c>
      <c r="B304" s="15"/>
      <c r="C304" s="16"/>
      <c r="D304" s="21" t="s">
        <v>45</v>
      </c>
      <c r="E304" s="12"/>
      <c r="F304" s="22" t="s">
        <v>309</v>
      </c>
      <c r="G304" s="21"/>
      <c r="H304" s="12"/>
      <c r="I304" s="22"/>
      <c r="J304" s="23">
        <v>265476.43</v>
      </c>
      <c r="K304" s="12"/>
    </row>
    <row r="305" spans="1:11" ht="45" customHeight="1" x14ac:dyDescent="0.25">
      <c r="A305" s="20" t="s">
        <v>310</v>
      </c>
      <c r="B305" s="15"/>
      <c r="C305" s="16"/>
      <c r="D305" s="21" t="s">
        <v>45</v>
      </c>
      <c r="E305" s="12"/>
      <c r="F305" s="22" t="s">
        <v>309</v>
      </c>
      <c r="G305" s="21" t="s">
        <v>311</v>
      </c>
      <c r="H305" s="12"/>
      <c r="I305" s="22"/>
      <c r="J305" s="23">
        <v>2150</v>
      </c>
      <c r="K305" s="12"/>
    </row>
    <row r="306" spans="1:11" ht="60" customHeight="1" x14ac:dyDescent="0.25">
      <c r="A306" s="20" t="s">
        <v>221</v>
      </c>
      <c r="B306" s="15"/>
      <c r="C306" s="16"/>
      <c r="D306" s="21" t="s">
        <v>45</v>
      </c>
      <c r="E306" s="12"/>
      <c r="F306" s="22" t="s">
        <v>309</v>
      </c>
      <c r="G306" s="21" t="s">
        <v>312</v>
      </c>
      <c r="H306" s="12"/>
      <c r="I306" s="22"/>
      <c r="J306" s="23">
        <v>2150</v>
      </c>
      <c r="K306" s="12"/>
    </row>
    <row r="307" spans="1:11" ht="60" customHeight="1" x14ac:dyDescent="0.25">
      <c r="A307" s="20" t="s">
        <v>313</v>
      </c>
      <c r="B307" s="15"/>
      <c r="C307" s="16"/>
      <c r="D307" s="21" t="s">
        <v>45</v>
      </c>
      <c r="E307" s="12"/>
      <c r="F307" s="22" t="s">
        <v>309</v>
      </c>
      <c r="G307" s="21" t="s">
        <v>314</v>
      </c>
      <c r="H307" s="12"/>
      <c r="I307" s="22"/>
      <c r="J307" s="23">
        <v>2150</v>
      </c>
      <c r="K307" s="12"/>
    </row>
    <row r="308" spans="1:11" ht="45" customHeight="1" x14ac:dyDescent="0.25">
      <c r="A308" s="20" t="s">
        <v>315</v>
      </c>
      <c r="B308" s="15"/>
      <c r="C308" s="16"/>
      <c r="D308" s="21" t="s">
        <v>45</v>
      </c>
      <c r="E308" s="12"/>
      <c r="F308" s="22" t="s">
        <v>309</v>
      </c>
      <c r="G308" s="21" t="s">
        <v>316</v>
      </c>
      <c r="H308" s="12"/>
      <c r="I308" s="22"/>
      <c r="J308" s="23">
        <v>400</v>
      </c>
      <c r="K308" s="12"/>
    </row>
    <row r="309" spans="1:11" ht="45" customHeight="1" x14ac:dyDescent="0.25">
      <c r="A309" s="20" t="s">
        <v>128</v>
      </c>
      <c r="B309" s="15"/>
      <c r="C309" s="16"/>
      <c r="D309" s="21" t="s">
        <v>45</v>
      </c>
      <c r="E309" s="12"/>
      <c r="F309" s="22" t="s">
        <v>309</v>
      </c>
      <c r="G309" s="21" t="s">
        <v>316</v>
      </c>
      <c r="H309" s="12"/>
      <c r="I309" s="22" t="s">
        <v>129</v>
      </c>
      <c r="J309" s="23">
        <v>400</v>
      </c>
      <c r="K309" s="12"/>
    </row>
    <row r="310" spans="1:11" ht="30" customHeight="1" x14ac:dyDescent="0.25">
      <c r="A310" s="20" t="s">
        <v>317</v>
      </c>
      <c r="B310" s="15"/>
      <c r="C310" s="16"/>
      <c r="D310" s="21" t="s">
        <v>45</v>
      </c>
      <c r="E310" s="12"/>
      <c r="F310" s="22" t="s">
        <v>309</v>
      </c>
      <c r="G310" s="21" t="s">
        <v>318</v>
      </c>
      <c r="H310" s="12"/>
      <c r="I310" s="22"/>
      <c r="J310" s="23">
        <v>440</v>
      </c>
      <c r="K310" s="12"/>
    </row>
    <row r="311" spans="1:11" ht="45" customHeight="1" x14ac:dyDescent="0.25">
      <c r="A311" s="20" t="s">
        <v>128</v>
      </c>
      <c r="B311" s="15"/>
      <c r="C311" s="16"/>
      <c r="D311" s="21" t="s">
        <v>45</v>
      </c>
      <c r="E311" s="12"/>
      <c r="F311" s="22" t="s">
        <v>309</v>
      </c>
      <c r="G311" s="21" t="s">
        <v>318</v>
      </c>
      <c r="H311" s="12"/>
      <c r="I311" s="22" t="s">
        <v>129</v>
      </c>
      <c r="J311" s="23">
        <v>440</v>
      </c>
      <c r="K311" s="12"/>
    </row>
    <row r="312" spans="1:11" ht="45" customHeight="1" x14ac:dyDescent="0.25">
      <c r="A312" s="20" t="s">
        <v>319</v>
      </c>
      <c r="B312" s="15"/>
      <c r="C312" s="16"/>
      <c r="D312" s="21" t="s">
        <v>45</v>
      </c>
      <c r="E312" s="12"/>
      <c r="F312" s="22" t="s">
        <v>309</v>
      </c>
      <c r="G312" s="21" t="s">
        <v>320</v>
      </c>
      <c r="H312" s="12"/>
      <c r="I312" s="22"/>
      <c r="J312" s="23">
        <v>700</v>
      </c>
      <c r="K312" s="12"/>
    </row>
    <row r="313" spans="1:11" ht="45" customHeight="1" x14ac:dyDescent="0.25">
      <c r="A313" s="20" t="s">
        <v>128</v>
      </c>
      <c r="B313" s="15"/>
      <c r="C313" s="16"/>
      <c r="D313" s="21" t="s">
        <v>45</v>
      </c>
      <c r="E313" s="12"/>
      <c r="F313" s="22" t="s">
        <v>309</v>
      </c>
      <c r="G313" s="21" t="s">
        <v>320</v>
      </c>
      <c r="H313" s="12"/>
      <c r="I313" s="22" t="s">
        <v>129</v>
      </c>
      <c r="J313" s="23">
        <v>700</v>
      </c>
      <c r="K313" s="12"/>
    </row>
    <row r="314" spans="1:11" ht="60" customHeight="1" x14ac:dyDescent="0.25">
      <c r="A314" s="20" t="s">
        <v>321</v>
      </c>
      <c r="B314" s="15"/>
      <c r="C314" s="16"/>
      <c r="D314" s="21" t="s">
        <v>45</v>
      </c>
      <c r="E314" s="12"/>
      <c r="F314" s="22" t="s">
        <v>309</v>
      </c>
      <c r="G314" s="21" t="s">
        <v>322</v>
      </c>
      <c r="H314" s="12"/>
      <c r="I314" s="22"/>
      <c r="J314" s="23">
        <v>610</v>
      </c>
      <c r="K314" s="12"/>
    </row>
    <row r="315" spans="1:11" ht="45" customHeight="1" x14ac:dyDescent="0.25">
      <c r="A315" s="20" t="s">
        <v>128</v>
      </c>
      <c r="B315" s="15"/>
      <c r="C315" s="16"/>
      <c r="D315" s="21" t="s">
        <v>45</v>
      </c>
      <c r="E315" s="12"/>
      <c r="F315" s="22" t="s">
        <v>309</v>
      </c>
      <c r="G315" s="21" t="s">
        <v>322</v>
      </c>
      <c r="H315" s="12"/>
      <c r="I315" s="22" t="s">
        <v>129</v>
      </c>
      <c r="J315" s="23">
        <v>610</v>
      </c>
      <c r="K315" s="12"/>
    </row>
    <row r="316" spans="1:11" ht="45" customHeight="1" x14ac:dyDescent="0.25">
      <c r="A316" s="20" t="s">
        <v>252</v>
      </c>
      <c r="B316" s="15"/>
      <c r="C316" s="16"/>
      <c r="D316" s="21" t="s">
        <v>45</v>
      </c>
      <c r="E316" s="12"/>
      <c r="F316" s="22" t="s">
        <v>309</v>
      </c>
      <c r="G316" s="21" t="s">
        <v>253</v>
      </c>
      <c r="H316" s="12"/>
      <c r="I316" s="22"/>
      <c r="J316" s="23">
        <v>220818.47</v>
      </c>
      <c r="K316" s="12"/>
    </row>
    <row r="317" spans="1:11" ht="30" customHeight="1" x14ac:dyDescent="0.25">
      <c r="A317" s="20" t="s">
        <v>55</v>
      </c>
      <c r="B317" s="15"/>
      <c r="C317" s="16"/>
      <c r="D317" s="21" t="s">
        <v>45</v>
      </c>
      <c r="E317" s="12"/>
      <c r="F317" s="22" t="s">
        <v>309</v>
      </c>
      <c r="G317" s="21" t="s">
        <v>263</v>
      </c>
      <c r="H317" s="12"/>
      <c r="I317" s="22"/>
      <c r="J317" s="23">
        <v>220818.47</v>
      </c>
      <c r="K317" s="12"/>
    </row>
    <row r="318" spans="1:11" ht="45" customHeight="1" x14ac:dyDescent="0.25">
      <c r="A318" s="20" t="s">
        <v>323</v>
      </c>
      <c r="B318" s="15"/>
      <c r="C318" s="16"/>
      <c r="D318" s="21" t="s">
        <v>45</v>
      </c>
      <c r="E318" s="12"/>
      <c r="F318" s="22" t="s">
        <v>309</v>
      </c>
      <c r="G318" s="21" t="s">
        <v>324</v>
      </c>
      <c r="H318" s="12"/>
      <c r="I318" s="22"/>
      <c r="J318" s="23">
        <v>220818.47</v>
      </c>
      <c r="K318" s="12"/>
    </row>
    <row r="319" spans="1:11" ht="45" customHeight="1" x14ac:dyDescent="0.25">
      <c r="A319" s="20" t="s">
        <v>138</v>
      </c>
      <c r="B319" s="15"/>
      <c r="C319" s="16"/>
      <c r="D319" s="21" t="s">
        <v>45</v>
      </c>
      <c r="E319" s="12"/>
      <c r="F319" s="22" t="s">
        <v>309</v>
      </c>
      <c r="G319" s="21" t="s">
        <v>325</v>
      </c>
      <c r="H319" s="12"/>
      <c r="I319" s="22"/>
      <c r="J319" s="23">
        <v>220818.47</v>
      </c>
      <c r="K319" s="12"/>
    </row>
    <row r="320" spans="1:11" ht="90" customHeight="1" x14ac:dyDescent="0.25">
      <c r="A320" s="20" t="s">
        <v>26</v>
      </c>
      <c r="B320" s="15"/>
      <c r="C320" s="16"/>
      <c r="D320" s="21" t="s">
        <v>45</v>
      </c>
      <c r="E320" s="12"/>
      <c r="F320" s="22" t="s">
        <v>309</v>
      </c>
      <c r="G320" s="21" t="s">
        <v>325</v>
      </c>
      <c r="H320" s="12"/>
      <c r="I320" s="22" t="s">
        <v>27</v>
      </c>
      <c r="J320" s="23">
        <v>199098.39</v>
      </c>
      <c r="K320" s="12"/>
    </row>
    <row r="321" spans="1:11" ht="45" customHeight="1" x14ac:dyDescent="0.25">
      <c r="A321" s="20" t="s">
        <v>28</v>
      </c>
      <c r="B321" s="15"/>
      <c r="C321" s="16"/>
      <c r="D321" s="21" t="s">
        <v>45</v>
      </c>
      <c r="E321" s="12"/>
      <c r="F321" s="22" t="s">
        <v>309</v>
      </c>
      <c r="G321" s="21" t="s">
        <v>325</v>
      </c>
      <c r="H321" s="12"/>
      <c r="I321" s="22" t="s">
        <v>29</v>
      </c>
      <c r="J321" s="23">
        <v>16052.35</v>
      </c>
      <c r="K321" s="12"/>
    </row>
    <row r="322" spans="1:11" ht="30" customHeight="1" x14ac:dyDescent="0.25">
      <c r="A322" s="20" t="s">
        <v>84</v>
      </c>
      <c r="B322" s="15"/>
      <c r="C322" s="16"/>
      <c r="D322" s="21" t="s">
        <v>45</v>
      </c>
      <c r="E322" s="12"/>
      <c r="F322" s="22" t="s">
        <v>309</v>
      </c>
      <c r="G322" s="21" t="s">
        <v>325</v>
      </c>
      <c r="H322" s="12"/>
      <c r="I322" s="22" t="s">
        <v>85</v>
      </c>
      <c r="J322" s="23">
        <v>5667.73</v>
      </c>
      <c r="K322" s="12"/>
    </row>
    <row r="323" spans="1:11" ht="60" customHeight="1" x14ac:dyDescent="0.25">
      <c r="A323" s="20" t="s">
        <v>326</v>
      </c>
      <c r="B323" s="15"/>
      <c r="C323" s="16"/>
      <c r="D323" s="21" t="s">
        <v>45</v>
      </c>
      <c r="E323" s="12"/>
      <c r="F323" s="22" t="s">
        <v>309</v>
      </c>
      <c r="G323" s="21" t="s">
        <v>327</v>
      </c>
      <c r="H323" s="12"/>
      <c r="I323" s="22"/>
      <c r="J323" s="23">
        <v>14422.56</v>
      </c>
      <c r="K323" s="12"/>
    </row>
    <row r="324" spans="1:11" ht="30" customHeight="1" x14ac:dyDescent="0.25">
      <c r="A324" s="20" t="s">
        <v>55</v>
      </c>
      <c r="B324" s="15"/>
      <c r="C324" s="16"/>
      <c r="D324" s="21" t="s">
        <v>45</v>
      </c>
      <c r="E324" s="12"/>
      <c r="F324" s="22" t="s">
        <v>309</v>
      </c>
      <c r="G324" s="21" t="s">
        <v>328</v>
      </c>
      <c r="H324" s="12"/>
      <c r="I324" s="22"/>
      <c r="J324" s="23">
        <v>14422.56</v>
      </c>
      <c r="K324" s="12"/>
    </row>
    <row r="325" spans="1:11" ht="45" customHeight="1" x14ac:dyDescent="0.25">
      <c r="A325" s="20" t="s">
        <v>329</v>
      </c>
      <c r="B325" s="15"/>
      <c r="C325" s="16"/>
      <c r="D325" s="21" t="s">
        <v>45</v>
      </c>
      <c r="E325" s="12"/>
      <c r="F325" s="22" t="s">
        <v>309</v>
      </c>
      <c r="G325" s="21" t="s">
        <v>330</v>
      </c>
      <c r="H325" s="12"/>
      <c r="I325" s="22"/>
      <c r="J325" s="23">
        <v>14422.56</v>
      </c>
      <c r="K325" s="12"/>
    </row>
    <row r="326" spans="1:11" ht="60" customHeight="1" x14ac:dyDescent="0.25">
      <c r="A326" s="20" t="s">
        <v>331</v>
      </c>
      <c r="B326" s="15"/>
      <c r="C326" s="16"/>
      <c r="D326" s="21" t="s">
        <v>45</v>
      </c>
      <c r="E326" s="12"/>
      <c r="F326" s="22" t="s">
        <v>309</v>
      </c>
      <c r="G326" s="21" t="s">
        <v>332</v>
      </c>
      <c r="H326" s="12"/>
      <c r="I326" s="22"/>
      <c r="J326" s="23">
        <v>965.06</v>
      </c>
      <c r="K326" s="12"/>
    </row>
    <row r="327" spans="1:11" ht="45" customHeight="1" x14ac:dyDescent="0.25">
      <c r="A327" s="20" t="s">
        <v>28</v>
      </c>
      <c r="B327" s="15"/>
      <c r="C327" s="16"/>
      <c r="D327" s="21" t="s">
        <v>45</v>
      </c>
      <c r="E327" s="12"/>
      <c r="F327" s="22" t="s">
        <v>309</v>
      </c>
      <c r="G327" s="21" t="s">
        <v>332</v>
      </c>
      <c r="H327" s="12"/>
      <c r="I327" s="22" t="s">
        <v>29</v>
      </c>
      <c r="J327" s="23">
        <v>965.06</v>
      </c>
      <c r="K327" s="12"/>
    </row>
    <row r="328" spans="1:11" ht="45" customHeight="1" x14ac:dyDescent="0.25">
      <c r="A328" s="20" t="s">
        <v>333</v>
      </c>
      <c r="B328" s="15"/>
      <c r="C328" s="16"/>
      <c r="D328" s="21" t="s">
        <v>45</v>
      </c>
      <c r="E328" s="12"/>
      <c r="F328" s="22" t="s">
        <v>309</v>
      </c>
      <c r="G328" s="21" t="s">
        <v>334</v>
      </c>
      <c r="H328" s="12"/>
      <c r="I328" s="22"/>
      <c r="J328" s="23">
        <v>5000</v>
      </c>
      <c r="K328" s="12"/>
    </row>
    <row r="329" spans="1:11" ht="45" customHeight="1" x14ac:dyDescent="0.25">
      <c r="A329" s="20" t="s">
        <v>28</v>
      </c>
      <c r="B329" s="15"/>
      <c r="C329" s="16"/>
      <c r="D329" s="21" t="s">
        <v>45</v>
      </c>
      <c r="E329" s="12"/>
      <c r="F329" s="22" t="s">
        <v>309</v>
      </c>
      <c r="G329" s="21" t="s">
        <v>334</v>
      </c>
      <c r="H329" s="12"/>
      <c r="I329" s="22" t="s">
        <v>29</v>
      </c>
      <c r="J329" s="23">
        <v>5000</v>
      </c>
      <c r="K329" s="12"/>
    </row>
    <row r="330" spans="1:11" ht="30" customHeight="1" x14ac:dyDescent="0.25">
      <c r="A330" s="20" t="s">
        <v>335</v>
      </c>
      <c r="B330" s="15"/>
      <c r="C330" s="16"/>
      <c r="D330" s="21" t="s">
        <v>45</v>
      </c>
      <c r="E330" s="12"/>
      <c r="F330" s="22" t="s">
        <v>309</v>
      </c>
      <c r="G330" s="21" t="s">
        <v>336</v>
      </c>
      <c r="H330" s="12"/>
      <c r="I330" s="22"/>
      <c r="J330" s="23">
        <v>7865.4</v>
      </c>
      <c r="K330" s="12"/>
    </row>
    <row r="331" spans="1:11" ht="45" customHeight="1" x14ac:dyDescent="0.25">
      <c r="A331" s="20" t="s">
        <v>28</v>
      </c>
      <c r="B331" s="15"/>
      <c r="C331" s="16"/>
      <c r="D331" s="21" t="s">
        <v>45</v>
      </c>
      <c r="E331" s="12"/>
      <c r="F331" s="22" t="s">
        <v>309</v>
      </c>
      <c r="G331" s="21" t="s">
        <v>336</v>
      </c>
      <c r="H331" s="12"/>
      <c r="I331" s="22" t="s">
        <v>29</v>
      </c>
      <c r="J331" s="23">
        <v>7865.4</v>
      </c>
      <c r="K331" s="12"/>
    </row>
    <row r="332" spans="1:11" ht="60" customHeight="1" x14ac:dyDescent="0.25">
      <c r="A332" s="20" t="s">
        <v>337</v>
      </c>
      <c r="B332" s="15"/>
      <c r="C332" s="16"/>
      <c r="D332" s="21" t="s">
        <v>45</v>
      </c>
      <c r="E332" s="12"/>
      <c r="F332" s="22" t="s">
        <v>309</v>
      </c>
      <c r="G332" s="21" t="s">
        <v>338</v>
      </c>
      <c r="H332" s="12"/>
      <c r="I332" s="22"/>
      <c r="J332" s="23">
        <v>592.1</v>
      </c>
      <c r="K332" s="12"/>
    </row>
    <row r="333" spans="1:11" ht="45" customHeight="1" x14ac:dyDescent="0.25">
      <c r="A333" s="20" t="s">
        <v>28</v>
      </c>
      <c r="B333" s="15"/>
      <c r="C333" s="16"/>
      <c r="D333" s="21" t="s">
        <v>45</v>
      </c>
      <c r="E333" s="12"/>
      <c r="F333" s="22" t="s">
        <v>309</v>
      </c>
      <c r="G333" s="21" t="s">
        <v>338</v>
      </c>
      <c r="H333" s="12"/>
      <c r="I333" s="22" t="s">
        <v>29</v>
      </c>
      <c r="J333" s="23">
        <v>592.1</v>
      </c>
      <c r="K333" s="12"/>
    </row>
    <row r="334" spans="1:11" ht="60" customHeight="1" x14ac:dyDescent="0.25">
      <c r="A334" s="20" t="s">
        <v>219</v>
      </c>
      <c r="B334" s="15"/>
      <c r="C334" s="16"/>
      <c r="D334" s="21" t="s">
        <v>45</v>
      </c>
      <c r="E334" s="12"/>
      <c r="F334" s="22" t="s">
        <v>309</v>
      </c>
      <c r="G334" s="21" t="s">
        <v>220</v>
      </c>
      <c r="H334" s="12"/>
      <c r="I334" s="22"/>
      <c r="J334" s="23">
        <v>17550</v>
      </c>
      <c r="K334" s="12"/>
    </row>
    <row r="335" spans="1:11" ht="60" customHeight="1" x14ac:dyDescent="0.25">
      <c r="A335" s="20" t="s">
        <v>221</v>
      </c>
      <c r="B335" s="15"/>
      <c r="C335" s="16"/>
      <c r="D335" s="21" t="s">
        <v>45</v>
      </c>
      <c r="E335" s="12"/>
      <c r="F335" s="22" t="s">
        <v>309</v>
      </c>
      <c r="G335" s="21" t="s">
        <v>222</v>
      </c>
      <c r="H335" s="12"/>
      <c r="I335" s="22"/>
      <c r="J335" s="23">
        <v>9500</v>
      </c>
      <c r="K335" s="12"/>
    </row>
    <row r="336" spans="1:11" ht="45" customHeight="1" x14ac:dyDescent="0.25">
      <c r="A336" s="20" t="s">
        <v>339</v>
      </c>
      <c r="B336" s="15"/>
      <c r="C336" s="16"/>
      <c r="D336" s="21" t="s">
        <v>45</v>
      </c>
      <c r="E336" s="12"/>
      <c r="F336" s="22" t="s">
        <v>309</v>
      </c>
      <c r="G336" s="21" t="s">
        <v>340</v>
      </c>
      <c r="H336" s="12"/>
      <c r="I336" s="22"/>
      <c r="J336" s="23">
        <v>9500</v>
      </c>
      <c r="K336" s="12"/>
    </row>
    <row r="337" spans="1:11" ht="30" customHeight="1" x14ac:dyDescent="0.25">
      <c r="A337" s="20" t="s">
        <v>341</v>
      </c>
      <c r="B337" s="15"/>
      <c r="C337" s="16"/>
      <c r="D337" s="21" t="s">
        <v>45</v>
      </c>
      <c r="E337" s="12"/>
      <c r="F337" s="22" t="s">
        <v>309</v>
      </c>
      <c r="G337" s="21" t="s">
        <v>342</v>
      </c>
      <c r="H337" s="12"/>
      <c r="I337" s="22"/>
      <c r="J337" s="23">
        <v>6000</v>
      </c>
      <c r="K337" s="12"/>
    </row>
    <row r="338" spans="1:11" ht="30" customHeight="1" x14ac:dyDescent="0.25">
      <c r="A338" s="20" t="s">
        <v>84</v>
      </c>
      <c r="B338" s="15"/>
      <c r="C338" s="16"/>
      <c r="D338" s="21" t="s">
        <v>45</v>
      </c>
      <c r="E338" s="12"/>
      <c r="F338" s="22" t="s">
        <v>309</v>
      </c>
      <c r="G338" s="21" t="s">
        <v>342</v>
      </c>
      <c r="H338" s="12"/>
      <c r="I338" s="22" t="s">
        <v>85</v>
      </c>
      <c r="J338" s="23">
        <v>6000</v>
      </c>
      <c r="K338" s="12"/>
    </row>
    <row r="339" spans="1:11" ht="45" customHeight="1" x14ac:dyDescent="0.25">
      <c r="A339" s="20" t="s">
        <v>343</v>
      </c>
      <c r="B339" s="15"/>
      <c r="C339" s="16"/>
      <c r="D339" s="21" t="s">
        <v>45</v>
      </c>
      <c r="E339" s="12"/>
      <c r="F339" s="22" t="s">
        <v>309</v>
      </c>
      <c r="G339" s="21" t="s">
        <v>344</v>
      </c>
      <c r="H339" s="12"/>
      <c r="I339" s="22"/>
      <c r="J339" s="23">
        <v>2500</v>
      </c>
      <c r="K339" s="12"/>
    </row>
    <row r="340" spans="1:11" ht="30" customHeight="1" x14ac:dyDescent="0.25">
      <c r="A340" s="20" t="s">
        <v>84</v>
      </c>
      <c r="B340" s="15"/>
      <c r="C340" s="16"/>
      <c r="D340" s="21" t="s">
        <v>45</v>
      </c>
      <c r="E340" s="12"/>
      <c r="F340" s="22" t="s">
        <v>309</v>
      </c>
      <c r="G340" s="21" t="s">
        <v>344</v>
      </c>
      <c r="H340" s="12"/>
      <c r="I340" s="22" t="s">
        <v>85</v>
      </c>
      <c r="J340" s="23">
        <v>2500</v>
      </c>
      <c r="K340" s="12"/>
    </row>
    <row r="341" spans="1:11" ht="60" customHeight="1" x14ac:dyDescent="0.25">
      <c r="A341" s="20" t="s">
        <v>345</v>
      </c>
      <c r="B341" s="15"/>
      <c r="C341" s="16"/>
      <c r="D341" s="21" t="s">
        <v>45</v>
      </c>
      <c r="E341" s="12"/>
      <c r="F341" s="22" t="s">
        <v>309</v>
      </c>
      <c r="G341" s="21" t="s">
        <v>346</v>
      </c>
      <c r="H341" s="12"/>
      <c r="I341" s="22"/>
      <c r="J341" s="23">
        <v>1000</v>
      </c>
      <c r="K341" s="12"/>
    </row>
    <row r="342" spans="1:11" ht="30" customHeight="1" x14ac:dyDescent="0.25">
      <c r="A342" s="20" t="s">
        <v>84</v>
      </c>
      <c r="B342" s="15"/>
      <c r="C342" s="16"/>
      <c r="D342" s="21" t="s">
        <v>45</v>
      </c>
      <c r="E342" s="12"/>
      <c r="F342" s="22" t="s">
        <v>309</v>
      </c>
      <c r="G342" s="21" t="s">
        <v>346</v>
      </c>
      <c r="H342" s="12"/>
      <c r="I342" s="22" t="s">
        <v>85</v>
      </c>
      <c r="J342" s="23">
        <v>1000</v>
      </c>
      <c r="K342" s="12"/>
    </row>
    <row r="343" spans="1:11" ht="30" customHeight="1" x14ac:dyDescent="0.25">
      <c r="A343" s="20" t="s">
        <v>55</v>
      </c>
      <c r="B343" s="15"/>
      <c r="C343" s="16"/>
      <c r="D343" s="21" t="s">
        <v>45</v>
      </c>
      <c r="E343" s="12"/>
      <c r="F343" s="22" t="s">
        <v>309</v>
      </c>
      <c r="G343" s="21" t="s">
        <v>229</v>
      </c>
      <c r="H343" s="12"/>
      <c r="I343" s="22"/>
      <c r="J343" s="23">
        <v>8050</v>
      </c>
      <c r="K343" s="12"/>
    </row>
    <row r="344" spans="1:11" ht="60" customHeight="1" x14ac:dyDescent="0.25">
      <c r="A344" s="20" t="s">
        <v>347</v>
      </c>
      <c r="B344" s="15"/>
      <c r="C344" s="16"/>
      <c r="D344" s="21" t="s">
        <v>45</v>
      </c>
      <c r="E344" s="12"/>
      <c r="F344" s="22" t="s">
        <v>309</v>
      </c>
      <c r="G344" s="21" t="s">
        <v>348</v>
      </c>
      <c r="H344" s="12"/>
      <c r="I344" s="22"/>
      <c r="J344" s="23">
        <v>8050</v>
      </c>
      <c r="K344" s="12"/>
    </row>
    <row r="345" spans="1:11" ht="45" customHeight="1" x14ac:dyDescent="0.25">
      <c r="A345" s="20" t="s">
        <v>349</v>
      </c>
      <c r="B345" s="15"/>
      <c r="C345" s="16"/>
      <c r="D345" s="21" t="s">
        <v>45</v>
      </c>
      <c r="E345" s="12"/>
      <c r="F345" s="22" t="s">
        <v>309</v>
      </c>
      <c r="G345" s="21" t="s">
        <v>350</v>
      </c>
      <c r="H345" s="12"/>
      <c r="I345" s="22"/>
      <c r="J345" s="23">
        <v>8050</v>
      </c>
      <c r="K345" s="12"/>
    </row>
    <row r="346" spans="1:11" ht="45" customHeight="1" x14ac:dyDescent="0.25">
      <c r="A346" s="20" t="s">
        <v>28</v>
      </c>
      <c r="B346" s="15"/>
      <c r="C346" s="16"/>
      <c r="D346" s="21" t="s">
        <v>45</v>
      </c>
      <c r="E346" s="12"/>
      <c r="F346" s="22" t="s">
        <v>309</v>
      </c>
      <c r="G346" s="21" t="s">
        <v>350</v>
      </c>
      <c r="H346" s="12"/>
      <c r="I346" s="22" t="s">
        <v>29</v>
      </c>
      <c r="J346" s="23">
        <v>8050</v>
      </c>
      <c r="K346" s="12"/>
    </row>
    <row r="347" spans="1:11" ht="45" customHeight="1" x14ac:dyDescent="0.25">
      <c r="A347" s="20" t="s">
        <v>106</v>
      </c>
      <c r="B347" s="15"/>
      <c r="C347" s="16"/>
      <c r="D347" s="21" t="s">
        <v>45</v>
      </c>
      <c r="E347" s="12"/>
      <c r="F347" s="22" t="s">
        <v>309</v>
      </c>
      <c r="G347" s="21" t="s">
        <v>107</v>
      </c>
      <c r="H347" s="12"/>
      <c r="I347" s="22"/>
      <c r="J347" s="23">
        <v>581.6</v>
      </c>
      <c r="K347" s="12"/>
    </row>
    <row r="348" spans="1:11" ht="75" customHeight="1" x14ac:dyDescent="0.25">
      <c r="A348" s="20" t="s">
        <v>351</v>
      </c>
      <c r="B348" s="15"/>
      <c r="C348" s="16"/>
      <c r="D348" s="21" t="s">
        <v>45</v>
      </c>
      <c r="E348" s="12"/>
      <c r="F348" s="22" t="s">
        <v>309</v>
      </c>
      <c r="G348" s="21" t="s">
        <v>352</v>
      </c>
      <c r="H348" s="12"/>
      <c r="I348" s="22"/>
      <c r="J348" s="23">
        <v>286.10000000000002</v>
      </c>
      <c r="K348" s="12"/>
    </row>
    <row r="349" spans="1:11" ht="30" customHeight="1" x14ac:dyDescent="0.25">
      <c r="A349" s="20" t="s">
        <v>353</v>
      </c>
      <c r="B349" s="15"/>
      <c r="C349" s="16"/>
      <c r="D349" s="21" t="s">
        <v>45</v>
      </c>
      <c r="E349" s="12"/>
      <c r="F349" s="22" t="s">
        <v>309</v>
      </c>
      <c r="G349" s="21" t="s">
        <v>354</v>
      </c>
      <c r="H349" s="12"/>
      <c r="I349" s="22"/>
      <c r="J349" s="23">
        <v>286.10000000000002</v>
      </c>
      <c r="K349" s="12"/>
    </row>
    <row r="350" spans="1:11" ht="30" customHeight="1" x14ac:dyDescent="0.25">
      <c r="A350" s="20" t="s">
        <v>355</v>
      </c>
      <c r="B350" s="15"/>
      <c r="C350" s="16"/>
      <c r="D350" s="21" t="s">
        <v>45</v>
      </c>
      <c r="E350" s="12"/>
      <c r="F350" s="22" t="s">
        <v>309</v>
      </c>
      <c r="G350" s="21" t="s">
        <v>356</v>
      </c>
      <c r="H350" s="12"/>
      <c r="I350" s="22"/>
      <c r="J350" s="23">
        <v>260.3</v>
      </c>
      <c r="K350" s="12"/>
    </row>
    <row r="351" spans="1:11" ht="45" customHeight="1" x14ac:dyDescent="0.25">
      <c r="A351" s="20" t="s">
        <v>28</v>
      </c>
      <c r="B351" s="15"/>
      <c r="C351" s="16"/>
      <c r="D351" s="21" t="s">
        <v>45</v>
      </c>
      <c r="E351" s="12"/>
      <c r="F351" s="22" t="s">
        <v>309</v>
      </c>
      <c r="G351" s="21" t="s">
        <v>356</v>
      </c>
      <c r="H351" s="12"/>
      <c r="I351" s="22" t="s">
        <v>29</v>
      </c>
      <c r="J351" s="23">
        <v>260.3</v>
      </c>
      <c r="K351" s="12"/>
    </row>
    <row r="352" spans="1:11" ht="45" customHeight="1" x14ac:dyDescent="0.25">
      <c r="A352" s="20" t="s">
        <v>357</v>
      </c>
      <c r="B352" s="15"/>
      <c r="C352" s="16"/>
      <c r="D352" s="21" t="s">
        <v>45</v>
      </c>
      <c r="E352" s="12"/>
      <c r="F352" s="22" t="s">
        <v>309</v>
      </c>
      <c r="G352" s="21" t="s">
        <v>358</v>
      </c>
      <c r="H352" s="12"/>
      <c r="I352" s="22"/>
      <c r="J352" s="23">
        <v>25.8</v>
      </c>
      <c r="K352" s="12"/>
    </row>
    <row r="353" spans="1:11" ht="45" customHeight="1" x14ac:dyDescent="0.25">
      <c r="A353" s="20" t="s">
        <v>28</v>
      </c>
      <c r="B353" s="15"/>
      <c r="C353" s="16"/>
      <c r="D353" s="21" t="s">
        <v>45</v>
      </c>
      <c r="E353" s="12"/>
      <c r="F353" s="22" t="s">
        <v>309</v>
      </c>
      <c r="G353" s="21" t="s">
        <v>358</v>
      </c>
      <c r="H353" s="12"/>
      <c r="I353" s="22" t="s">
        <v>29</v>
      </c>
      <c r="J353" s="23">
        <v>25.8</v>
      </c>
      <c r="K353" s="12"/>
    </row>
    <row r="354" spans="1:11" ht="30" customHeight="1" x14ac:dyDescent="0.25">
      <c r="A354" s="20" t="s">
        <v>55</v>
      </c>
      <c r="B354" s="15"/>
      <c r="C354" s="16"/>
      <c r="D354" s="21" t="s">
        <v>45</v>
      </c>
      <c r="E354" s="12"/>
      <c r="F354" s="22" t="s">
        <v>309</v>
      </c>
      <c r="G354" s="21" t="s">
        <v>108</v>
      </c>
      <c r="H354" s="12"/>
      <c r="I354" s="22"/>
      <c r="J354" s="23">
        <v>295.5</v>
      </c>
      <c r="K354" s="12"/>
    </row>
    <row r="355" spans="1:11" ht="45" customHeight="1" x14ac:dyDescent="0.25">
      <c r="A355" s="20" t="s">
        <v>359</v>
      </c>
      <c r="B355" s="15"/>
      <c r="C355" s="16"/>
      <c r="D355" s="21" t="s">
        <v>45</v>
      </c>
      <c r="E355" s="12"/>
      <c r="F355" s="22" t="s">
        <v>309</v>
      </c>
      <c r="G355" s="21" t="s">
        <v>360</v>
      </c>
      <c r="H355" s="12"/>
      <c r="I355" s="22"/>
      <c r="J355" s="23">
        <v>295.5</v>
      </c>
      <c r="K355" s="12"/>
    </row>
    <row r="356" spans="1:11" ht="45" customHeight="1" x14ac:dyDescent="0.25">
      <c r="A356" s="20" t="s">
        <v>361</v>
      </c>
      <c r="B356" s="15"/>
      <c r="C356" s="16"/>
      <c r="D356" s="21" t="s">
        <v>45</v>
      </c>
      <c r="E356" s="12"/>
      <c r="F356" s="22" t="s">
        <v>309</v>
      </c>
      <c r="G356" s="21" t="s">
        <v>362</v>
      </c>
      <c r="H356" s="12"/>
      <c r="I356" s="22"/>
      <c r="J356" s="23">
        <v>295.5</v>
      </c>
      <c r="K356" s="12"/>
    </row>
    <row r="357" spans="1:11" ht="45" customHeight="1" x14ac:dyDescent="0.25">
      <c r="A357" s="20" t="s">
        <v>28</v>
      </c>
      <c r="B357" s="15"/>
      <c r="C357" s="16"/>
      <c r="D357" s="21" t="s">
        <v>45</v>
      </c>
      <c r="E357" s="12"/>
      <c r="F357" s="22" t="s">
        <v>309</v>
      </c>
      <c r="G357" s="21" t="s">
        <v>362</v>
      </c>
      <c r="H357" s="12"/>
      <c r="I357" s="22" t="s">
        <v>29</v>
      </c>
      <c r="J357" s="23">
        <v>295.5</v>
      </c>
      <c r="K357" s="12"/>
    </row>
    <row r="358" spans="1:11" ht="75" customHeight="1" x14ac:dyDescent="0.25">
      <c r="A358" s="20" t="s">
        <v>53</v>
      </c>
      <c r="B358" s="15"/>
      <c r="C358" s="16"/>
      <c r="D358" s="21" t="s">
        <v>45</v>
      </c>
      <c r="E358" s="12"/>
      <c r="F358" s="22" t="s">
        <v>309</v>
      </c>
      <c r="G358" s="21" t="s">
        <v>54</v>
      </c>
      <c r="H358" s="12"/>
      <c r="I358" s="22"/>
      <c r="J358" s="23">
        <v>641.03</v>
      </c>
      <c r="K358" s="12"/>
    </row>
    <row r="359" spans="1:11" ht="30" customHeight="1" x14ac:dyDescent="0.25">
      <c r="A359" s="20" t="s">
        <v>55</v>
      </c>
      <c r="B359" s="15"/>
      <c r="C359" s="16"/>
      <c r="D359" s="21" t="s">
        <v>45</v>
      </c>
      <c r="E359" s="12"/>
      <c r="F359" s="22" t="s">
        <v>309</v>
      </c>
      <c r="G359" s="21" t="s">
        <v>56</v>
      </c>
      <c r="H359" s="12"/>
      <c r="I359" s="22"/>
      <c r="J359" s="23">
        <v>641.03</v>
      </c>
      <c r="K359" s="12"/>
    </row>
    <row r="360" spans="1:11" ht="75" customHeight="1" x14ac:dyDescent="0.25">
      <c r="A360" s="20" t="s">
        <v>57</v>
      </c>
      <c r="B360" s="15"/>
      <c r="C360" s="16"/>
      <c r="D360" s="21" t="s">
        <v>45</v>
      </c>
      <c r="E360" s="12"/>
      <c r="F360" s="22" t="s">
        <v>309</v>
      </c>
      <c r="G360" s="21" t="s">
        <v>58</v>
      </c>
      <c r="H360" s="12"/>
      <c r="I360" s="22"/>
      <c r="J360" s="23">
        <v>641.03</v>
      </c>
      <c r="K360" s="12"/>
    </row>
    <row r="361" spans="1:11" ht="60" customHeight="1" x14ac:dyDescent="0.25">
      <c r="A361" s="20" t="s">
        <v>363</v>
      </c>
      <c r="B361" s="15"/>
      <c r="C361" s="16"/>
      <c r="D361" s="21" t="s">
        <v>45</v>
      </c>
      <c r="E361" s="12"/>
      <c r="F361" s="22" t="s">
        <v>309</v>
      </c>
      <c r="G361" s="21" t="s">
        <v>364</v>
      </c>
      <c r="H361" s="12"/>
      <c r="I361" s="22"/>
      <c r="J361" s="23">
        <v>641.03</v>
      </c>
      <c r="K361" s="12"/>
    </row>
    <row r="362" spans="1:11" ht="45" customHeight="1" x14ac:dyDescent="0.25">
      <c r="A362" s="20" t="s">
        <v>28</v>
      </c>
      <c r="B362" s="15"/>
      <c r="C362" s="16"/>
      <c r="D362" s="21" t="s">
        <v>45</v>
      </c>
      <c r="E362" s="12"/>
      <c r="F362" s="22" t="s">
        <v>309</v>
      </c>
      <c r="G362" s="21" t="s">
        <v>364</v>
      </c>
      <c r="H362" s="12"/>
      <c r="I362" s="22" t="s">
        <v>29</v>
      </c>
      <c r="J362" s="23">
        <v>641.03</v>
      </c>
      <c r="K362" s="12"/>
    </row>
    <row r="363" spans="1:11" ht="30" customHeight="1" x14ac:dyDescent="0.25">
      <c r="A363" s="20" t="s">
        <v>46</v>
      </c>
      <c r="B363" s="15"/>
      <c r="C363" s="16"/>
      <c r="D363" s="21" t="s">
        <v>45</v>
      </c>
      <c r="E363" s="12"/>
      <c r="F363" s="22" t="s">
        <v>309</v>
      </c>
      <c r="G363" s="21" t="s">
        <v>47</v>
      </c>
      <c r="H363" s="12"/>
      <c r="I363" s="22"/>
      <c r="J363" s="23">
        <v>9312.77</v>
      </c>
      <c r="K363" s="12"/>
    </row>
    <row r="364" spans="1:11" ht="30" customHeight="1" x14ac:dyDescent="0.25">
      <c r="A364" s="20" t="s">
        <v>48</v>
      </c>
      <c r="B364" s="15"/>
      <c r="C364" s="16"/>
      <c r="D364" s="21" t="s">
        <v>45</v>
      </c>
      <c r="E364" s="12"/>
      <c r="F364" s="22" t="s">
        <v>309</v>
      </c>
      <c r="G364" s="21" t="s">
        <v>49</v>
      </c>
      <c r="H364" s="12"/>
      <c r="I364" s="22"/>
      <c r="J364" s="23">
        <v>9312.77</v>
      </c>
      <c r="K364" s="12"/>
    </row>
    <row r="365" spans="1:11" ht="60" customHeight="1" x14ac:dyDescent="0.25">
      <c r="A365" s="20" t="s">
        <v>363</v>
      </c>
      <c r="B365" s="15"/>
      <c r="C365" s="16"/>
      <c r="D365" s="21" t="s">
        <v>45</v>
      </c>
      <c r="E365" s="12"/>
      <c r="F365" s="22" t="s">
        <v>309</v>
      </c>
      <c r="G365" s="21" t="s">
        <v>365</v>
      </c>
      <c r="H365" s="12"/>
      <c r="I365" s="22"/>
      <c r="J365" s="23">
        <v>9312.77</v>
      </c>
      <c r="K365" s="12"/>
    </row>
    <row r="366" spans="1:11" ht="90" customHeight="1" x14ac:dyDescent="0.25">
      <c r="A366" s="20" t="s">
        <v>26</v>
      </c>
      <c r="B366" s="15"/>
      <c r="C366" s="16"/>
      <c r="D366" s="21" t="s">
        <v>45</v>
      </c>
      <c r="E366" s="12"/>
      <c r="F366" s="22" t="s">
        <v>309</v>
      </c>
      <c r="G366" s="21" t="s">
        <v>365</v>
      </c>
      <c r="H366" s="12"/>
      <c r="I366" s="22" t="s">
        <v>27</v>
      </c>
      <c r="J366" s="23">
        <v>8988.24</v>
      </c>
      <c r="K366" s="12"/>
    </row>
    <row r="367" spans="1:11" ht="45" customHeight="1" x14ac:dyDescent="0.25">
      <c r="A367" s="20" t="s">
        <v>28</v>
      </c>
      <c r="B367" s="15"/>
      <c r="C367" s="16"/>
      <c r="D367" s="21" t="s">
        <v>45</v>
      </c>
      <c r="E367" s="12"/>
      <c r="F367" s="22" t="s">
        <v>309</v>
      </c>
      <c r="G367" s="21" t="s">
        <v>365</v>
      </c>
      <c r="H367" s="12"/>
      <c r="I367" s="22" t="s">
        <v>29</v>
      </c>
      <c r="J367" s="23">
        <v>324.52999999999997</v>
      </c>
      <c r="K367" s="12"/>
    </row>
    <row r="368" spans="1:11" ht="30" customHeight="1" x14ac:dyDescent="0.25">
      <c r="A368" s="14" t="s">
        <v>366</v>
      </c>
      <c r="B368" s="15"/>
      <c r="C368" s="16"/>
      <c r="D368" s="17" t="s">
        <v>52</v>
      </c>
      <c r="E368" s="12"/>
      <c r="F368" s="18"/>
      <c r="G368" s="17"/>
      <c r="H368" s="12"/>
      <c r="I368" s="18"/>
      <c r="J368" s="19">
        <f>1908427.235-5613.48</f>
        <v>1902813.7550000001</v>
      </c>
      <c r="K368" s="12"/>
    </row>
    <row r="369" spans="1:11" ht="30" customHeight="1" x14ac:dyDescent="0.25">
      <c r="A369" s="20" t="s">
        <v>367</v>
      </c>
      <c r="B369" s="15"/>
      <c r="C369" s="16"/>
      <c r="D369" s="21" t="s">
        <v>52</v>
      </c>
      <c r="E369" s="12"/>
      <c r="F369" s="22" t="s">
        <v>19</v>
      </c>
      <c r="G369" s="21"/>
      <c r="H369" s="12"/>
      <c r="I369" s="22"/>
      <c r="J369" s="23">
        <v>246458.75</v>
      </c>
      <c r="K369" s="12"/>
    </row>
    <row r="370" spans="1:11" ht="60" customHeight="1" x14ac:dyDescent="0.25">
      <c r="A370" s="20" t="s">
        <v>326</v>
      </c>
      <c r="B370" s="15"/>
      <c r="C370" s="16"/>
      <c r="D370" s="21" t="s">
        <v>52</v>
      </c>
      <c r="E370" s="12"/>
      <c r="F370" s="22" t="s">
        <v>19</v>
      </c>
      <c r="G370" s="21" t="s">
        <v>327</v>
      </c>
      <c r="H370" s="12"/>
      <c r="I370" s="22"/>
      <c r="J370" s="23">
        <v>68088.05</v>
      </c>
      <c r="K370" s="12"/>
    </row>
    <row r="371" spans="1:11" ht="30" customHeight="1" x14ac:dyDescent="0.25">
      <c r="A371" s="20" t="s">
        <v>55</v>
      </c>
      <c r="B371" s="15"/>
      <c r="C371" s="16"/>
      <c r="D371" s="21" t="s">
        <v>52</v>
      </c>
      <c r="E371" s="12"/>
      <c r="F371" s="22" t="s">
        <v>19</v>
      </c>
      <c r="G371" s="21" t="s">
        <v>328</v>
      </c>
      <c r="H371" s="12"/>
      <c r="I371" s="22"/>
      <c r="J371" s="23">
        <v>68088.05</v>
      </c>
      <c r="K371" s="12"/>
    </row>
    <row r="372" spans="1:11" ht="60" customHeight="1" x14ac:dyDescent="0.25">
      <c r="A372" s="20" t="s">
        <v>368</v>
      </c>
      <c r="B372" s="15"/>
      <c r="C372" s="16"/>
      <c r="D372" s="21" t="s">
        <v>52</v>
      </c>
      <c r="E372" s="12"/>
      <c r="F372" s="22" t="s">
        <v>19</v>
      </c>
      <c r="G372" s="21" t="s">
        <v>369</v>
      </c>
      <c r="H372" s="12"/>
      <c r="I372" s="22"/>
      <c r="J372" s="23">
        <v>68088.05</v>
      </c>
      <c r="K372" s="12"/>
    </row>
    <row r="373" spans="1:11" ht="75" customHeight="1" x14ac:dyDescent="0.25">
      <c r="A373" s="20" t="s">
        <v>370</v>
      </c>
      <c r="B373" s="15"/>
      <c r="C373" s="16"/>
      <c r="D373" s="21" t="s">
        <v>52</v>
      </c>
      <c r="E373" s="12"/>
      <c r="F373" s="22" t="s">
        <v>19</v>
      </c>
      <c r="G373" s="21" t="s">
        <v>371</v>
      </c>
      <c r="H373" s="12"/>
      <c r="I373" s="22"/>
      <c r="J373" s="23">
        <v>25883.15</v>
      </c>
      <c r="K373" s="12"/>
    </row>
    <row r="374" spans="1:11" ht="45" customHeight="1" x14ac:dyDescent="0.25">
      <c r="A374" s="20" t="s">
        <v>28</v>
      </c>
      <c r="B374" s="15"/>
      <c r="C374" s="16"/>
      <c r="D374" s="21" t="s">
        <v>52</v>
      </c>
      <c r="E374" s="12"/>
      <c r="F374" s="22" t="s">
        <v>19</v>
      </c>
      <c r="G374" s="21" t="s">
        <v>371</v>
      </c>
      <c r="H374" s="12"/>
      <c r="I374" s="22" t="s">
        <v>29</v>
      </c>
      <c r="J374" s="23">
        <v>25883.15</v>
      </c>
      <c r="K374" s="12"/>
    </row>
    <row r="375" spans="1:11" ht="90" customHeight="1" x14ac:dyDescent="0.25">
      <c r="A375" s="20" t="s">
        <v>372</v>
      </c>
      <c r="B375" s="15"/>
      <c r="C375" s="16"/>
      <c r="D375" s="21" t="s">
        <v>52</v>
      </c>
      <c r="E375" s="12"/>
      <c r="F375" s="22" t="s">
        <v>19</v>
      </c>
      <c r="G375" s="21" t="s">
        <v>373</v>
      </c>
      <c r="H375" s="12"/>
      <c r="I375" s="22"/>
      <c r="J375" s="23">
        <v>39250.5</v>
      </c>
      <c r="K375" s="12"/>
    </row>
    <row r="376" spans="1:11" ht="45" customHeight="1" x14ac:dyDescent="0.25">
      <c r="A376" s="20" t="s">
        <v>28</v>
      </c>
      <c r="B376" s="15"/>
      <c r="C376" s="16"/>
      <c r="D376" s="21" t="s">
        <v>52</v>
      </c>
      <c r="E376" s="12"/>
      <c r="F376" s="22" t="s">
        <v>19</v>
      </c>
      <c r="G376" s="21" t="s">
        <v>373</v>
      </c>
      <c r="H376" s="12"/>
      <c r="I376" s="22" t="s">
        <v>29</v>
      </c>
      <c r="J376" s="23">
        <v>39250.5</v>
      </c>
      <c r="K376" s="12"/>
    </row>
    <row r="377" spans="1:11" ht="105" customHeight="1" x14ac:dyDescent="0.25">
      <c r="A377" s="20" t="s">
        <v>374</v>
      </c>
      <c r="B377" s="15"/>
      <c r="C377" s="16"/>
      <c r="D377" s="21" t="s">
        <v>52</v>
      </c>
      <c r="E377" s="12"/>
      <c r="F377" s="22" t="s">
        <v>19</v>
      </c>
      <c r="G377" s="21" t="s">
        <v>375</v>
      </c>
      <c r="H377" s="12"/>
      <c r="I377" s="22"/>
      <c r="J377" s="23">
        <v>2954.4</v>
      </c>
      <c r="K377" s="12"/>
    </row>
    <row r="378" spans="1:11" ht="45" customHeight="1" x14ac:dyDescent="0.25">
      <c r="A378" s="20" t="s">
        <v>28</v>
      </c>
      <c r="B378" s="15"/>
      <c r="C378" s="16"/>
      <c r="D378" s="21" t="s">
        <v>52</v>
      </c>
      <c r="E378" s="12"/>
      <c r="F378" s="22" t="s">
        <v>19</v>
      </c>
      <c r="G378" s="21" t="s">
        <v>375</v>
      </c>
      <c r="H378" s="12"/>
      <c r="I378" s="22" t="s">
        <v>29</v>
      </c>
      <c r="J378" s="23">
        <v>2954.4</v>
      </c>
      <c r="K378" s="12"/>
    </row>
    <row r="379" spans="1:11" ht="45" customHeight="1" x14ac:dyDescent="0.25">
      <c r="A379" s="20" t="s">
        <v>175</v>
      </c>
      <c r="B379" s="15"/>
      <c r="C379" s="16"/>
      <c r="D379" s="21" t="s">
        <v>52</v>
      </c>
      <c r="E379" s="12"/>
      <c r="F379" s="22" t="s">
        <v>19</v>
      </c>
      <c r="G379" s="21" t="s">
        <v>176</v>
      </c>
      <c r="H379" s="12"/>
      <c r="I379" s="22"/>
      <c r="J379" s="23">
        <v>97739.95</v>
      </c>
      <c r="K379" s="12"/>
    </row>
    <row r="380" spans="1:11" ht="60" customHeight="1" x14ac:dyDescent="0.25">
      <c r="A380" s="20" t="s">
        <v>221</v>
      </c>
      <c r="B380" s="15"/>
      <c r="C380" s="16"/>
      <c r="D380" s="21" t="s">
        <v>52</v>
      </c>
      <c r="E380" s="12"/>
      <c r="F380" s="22" t="s">
        <v>19</v>
      </c>
      <c r="G380" s="21" t="s">
        <v>376</v>
      </c>
      <c r="H380" s="12"/>
      <c r="I380" s="22"/>
      <c r="J380" s="23">
        <v>90207.55</v>
      </c>
      <c r="K380" s="12"/>
    </row>
    <row r="381" spans="1:11" ht="45" customHeight="1" x14ac:dyDescent="0.25">
      <c r="A381" s="20" t="s">
        <v>377</v>
      </c>
      <c r="B381" s="15"/>
      <c r="C381" s="16"/>
      <c r="D381" s="21" t="s">
        <v>52</v>
      </c>
      <c r="E381" s="12"/>
      <c r="F381" s="22" t="s">
        <v>19</v>
      </c>
      <c r="G381" s="21" t="s">
        <v>378</v>
      </c>
      <c r="H381" s="12"/>
      <c r="I381" s="22"/>
      <c r="J381" s="23">
        <v>90207.55</v>
      </c>
      <c r="K381" s="12"/>
    </row>
    <row r="382" spans="1:11" ht="90" customHeight="1" x14ac:dyDescent="0.25">
      <c r="A382" s="20" t="s">
        <v>379</v>
      </c>
      <c r="B382" s="15"/>
      <c r="C382" s="16"/>
      <c r="D382" s="21" t="s">
        <v>52</v>
      </c>
      <c r="E382" s="12"/>
      <c r="F382" s="22" t="s">
        <v>19</v>
      </c>
      <c r="G382" s="21" t="s">
        <v>380</v>
      </c>
      <c r="H382" s="12"/>
      <c r="I382" s="22"/>
      <c r="J382" s="23">
        <v>2190.84</v>
      </c>
      <c r="K382" s="12"/>
    </row>
    <row r="383" spans="1:11" ht="30" customHeight="1" x14ac:dyDescent="0.25">
      <c r="A383" s="20" t="s">
        <v>84</v>
      </c>
      <c r="B383" s="15"/>
      <c r="C383" s="16"/>
      <c r="D383" s="21" t="s">
        <v>52</v>
      </c>
      <c r="E383" s="12"/>
      <c r="F383" s="22" t="s">
        <v>19</v>
      </c>
      <c r="G383" s="21" t="s">
        <v>380</v>
      </c>
      <c r="H383" s="12"/>
      <c r="I383" s="22" t="s">
        <v>85</v>
      </c>
      <c r="J383" s="23">
        <v>2190.84</v>
      </c>
      <c r="K383" s="12"/>
    </row>
    <row r="384" spans="1:11" ht="75" customHeight="1" x14ac:dyDescent="0.25">
      <c r="A384" s="20" t="s">
        <v>381</v>
      </c>
      <c r="B384" s="15"/>
      <c r="C384" s="16"/>
      <c r="D384" s="21" t="s">
        <v>52</v>
      </c>
      <c r="E384" s="12"/>
      <c r="F384" s="22" t="s">
        <v>19</v>
      </c>
      <c r="G384" s="21" t="s">
        <v>382</v>
      </c>
      <c r="H384" s="12"/>
      <c r="I384" s="22"/>
      <c r="J384" s="23">
        <v>4013.99</v>
      </c>
      <c r="K384" s="12"/>
    </row>
    <row r="385" spans="1:11" ht="30" customHeight="1" x14ac:dyDescent="0.25">
      <c r="A385" s="20" t="s">
        <v>84</v>
      </c>
      <c r="B385" s="15"/>
      <c r="C385" s="16"/>
      <c r="D385" s="21" t="s">
        <v>52</v>
      </c>
      <c r="E385" s="12"/>
      <c r="F385" s="22" t="s">
        <v>19</v>
      </c>
      <c r="G385" s="21" t="s">
        <v>382</v>
      </c>
      <c r="H385" s="12"/>
      <c r="I385" s="22" t="s">
        <v>85</v>
      </c>
      <c r="J385" s="23">
        <v>4013.99</v>
      </c>
      <c r="K385" s="12"/>
    </row>
    <row r="386" spans="1:11" ht="90" customHeight="1" x14ac:dyDescent="0.25">
      <c r="A386" s="20" t="s">
        <v>383</v>
      </c>
      <c r="B386" s="15"/>
      <c r="C386" s="16"/>
      <c r="D386" s="21" t="s">
        <v>52</v>
      </c>
      <c r="E386" s="12"/>
      <c r="F386" s="22" t="s">
        <v>19</v>
      </c>
      <c r="G386" s="21" t="s">
        <v>384</v>
      </c>
      <c r="H386" s="12"/>
      <c r="I386" s="22"/>
      <c r="J386" s="23">
        <v>1811.88</v>
      </c>
      <c r="K386" s="12"/>
    </row>
    <row r="387" spans="1:11" ht="30" customHeight="1" x14ac:dyDescent="0.25">
      <c r="A387" s="20" t="s">
        <v>84</v>
      </c>
      <c r="B387" s="15"/>
      <c r="C387" s="16"/>
      <c r="D387" s="21" t="s">
        <v>52</v>
      </c>
      <c r="E387" s="12"/>
      <c r="F387" s="22" t="s">
        <v>19</v>
      </c>
      <c r="G387" s="21" t="s">
        <v>384</v>
      </c>
      <c r="H387" s="12"/>
      <c r="I387" s="22" t="s">
        <v>85</v>
      </c>
      <c r="J387" s="23">
        <v>1811.88</v>
      </c>
      <c r="K387" s="12"/>
    </row>
    <row r="388" spans="1:11" ht="195" customHeight="1" x14ac:dyDescent="0.25">
      <c r="A388" s="20" t="s">
        <v>385</v>
      </c>
      <c r="B388" s="15"/>
      <c r="C388" s="16"/>
      <c r="D388" s="21" t="s">
        <v>52</v>
      </c>
      <c r="E388" s="12"/>
      <c r="F388" s="22" t="s">
        <v>19</v>
      </c>
      <c r="G388" s="21" t="s">
        <v>386</v>
      </c>
      <c r="H388" s="12"/>
      <c r="I388" s="22"/>
      <c r="J388" s="23">
        <v>80000</v>
      </c>
      <c r="K388" s="12"/>
    </row>
    <row r="389" spans="1:11" ht="30" customHeight="1" x14ac:dyDescent="0.25">
      <c r="A389" s="20" t="s">
        <v>84</v>
      </c>
      <c r="B389" s="15"/>
      <c r="C389" s="16"/>
      <c r="D389" s="21" t="s">
        <v>52</v>
      </c>
      <c r="E389" s="12"/>
      <c r="F389" s="22" t="s">
        <v>19</v>
      </c>
      <c r="G389" s="21" t="s">
        <v>386</v>
      </c>
      <c r="H389" s="12"/>
      <c r="I389" s="22" t="s">
        <v>85</v>
      </c>
      <c r="J389" s="23">
        <v>80000</v>
      </c>
      <c r="K389" s="12"/>
    </row>
    <row r="390" spans="1:11" ht="120" customHeight="1" x14ac:dyDescent="0.25">
      <c r="A390" s="20" t="s">
        <v>387</v>
      </c>
      <c r="B390" s="15"/>
      <c r="C390" s="16"/>
      <c r="D390" s="21" t="s">
        <v>52</v>
      </c>
      <c r="E390" s="12"/>
      <c r="F390" s="22" t="s">
        <v>19</v>
      </c>
      <c r="G390" s="21" t="s">
        <v>388</v>
      </c>
      <c r="H390" s="12"/>
      <c r="I390" s="22"/>
      <c r="J390" s="23">
        <v>2190.84</v>
      </c>
      <c r="K390" s="12"/>
    </row>
    <row r="391" spans="1:11" ht="45" customHeight="1" x14ac:dyDescent="0.25">
      <c r="A391" s="20" t="s">
        <v>128</v>
      </c>
      <c r="B391" s="15"/>
      <c r="C391" s="16"/>
      <c r="D391" s="21" t="s">
        <v>52</v>
      </c>
      <c r="E391" s="12"/>
      <c r="F391" s="22" t="s">
        <v>19</v>
      </c>
      <c r="G391" s="21" t="s">
        <v>388</v>
      </c>
      <c r="H391" s="12"/>
      <c r="I391" s="22" t="s">
        <v>129</v>
      </c>
      <c r="J391" s="23">
        <v>2190.84</v>
      </c>
      <c r="K391" s="12"/>
    </row>
    <row r="392" spans="1:11" ht="30" customHeight="1" x14ac:dyDescent="0.25">
      <c r="A392" s="20" t="s">
        <v>55</v>
      </c>
      <c r="B392" s="15"/>
      <c r="C392" s="16"/>
      <c r="D392" s="21" t="s">
        <v>52</v>
      </c>
      <c r="E392" s="12"/>
      <c r="F392" s="22" t="s">
        <v>19</v>
      </c>
      <c r="G392" s="21" t="s">
        <v>177</v>
      </c>
      <c r="H392" s="12"/>
      <c r="I392" s="22"/>
      <c r="J392" s="23">
        <v>7532.4</v>
      </c>
      <c r="K392" s="12"/>
    </row>
    <row r="393" spans="1:11" ht="60" customHeight="1" x14ac:dyDescent="0.25">
      <c r="A393" s="20" t="s">
        <v>389</v>
      </c>
      <c r="B393" s="15"/>
      <c r="C393" s="16"/>
      <c r="D393" s="21" t="s">
        <v>52</v>
      </c>
      <c r="E393" s="12"/>
      <c r="F393" s="22" t="s">
        <v>19</v>
      </c>
      <c r="G393" s="21" t="s">
        <v>390</v>
      </c>
      <c r="H393" s="12"/>
      <c r="I393" s="22"/>
      <c r="J393" s="23">
        <v>7532.4</v>
      </c>
      <c r="K393" s="12"/>
    </row>
    <row r="394" spans="1:11" ht="45" customHeight="1" x14ac:dyDescent="0.25">
      <c r="A394" s="20" t="s">
        <v>391</v>
      </c>
      <c r="B394" s="15"/>
      <c r="C394" s="16"/>
      <c r="D394" s="21" t="s">
        <v>52</v>
      </c>
      <c r="E394" s="12"/>
      <c r="F394" s="22" t="s">
        <v>19</v>
      </c>
      <c r="G394" s="21" t="s">
        <v>392</v>
      </c>
      <c r="H394" s="12"/>
      <c r="I394" s="22"/>
      <c r="J394" s="23">
        <v>210</v>
      </c>
      <c r="K394" s="12"/>
    </row>
    <row r="395" spans="1:11" ht="45" customHeight="1" x14ac:dyDescent="0.25">
      <c r="A395" s="20" t="s">
        <v>28</v>
      </c>
      <c r="B395" s="15"/>
      <c r="C395" s="16"/>
      <c r="D395" s="21" t="s">
        <v>52</v>
      </c>
      <c r="E395" s="12"/>
      <c r="F395" s="22" t="s">
        <v>19</v>
      </c>
      <c r="G395" s="21" t="s">
        <v>392</v>
      </c>
      <c r="H395" s="12"/>
      <c r="I395" s="22" t="s">
        <v>29</v>
      </c>
      <c r="J395" s="23">
        <v>210</v>
      </c>
      <c r="K395" s="12"/>
    </row>
    <row r="396" spans="1:11" ht="30" customHeight="1" x14ac:dyDescent="0.25">
      <c r="A396" s="20" t="s">
        <v>393</v>
      </c>
      <c r="B396" s="15"/>
      <c r="C396" s="16"/>
      <c r="D396" s="21" t="s">
        <v>52</v>
      </c>
      <c r="E396" s="12"/>
      <c r="F396" s="22" t="s">
        <v>19</v>
      </c>
      <c r="G396" s="21" t="s">
        <v>394</v>
      </c>
      <c r="H396" s="12"/>
      <c r="I396" s="22"/>
      <c r="J396" s="23">
        <v>6663.42</v>
      </c>
      <c r="K396" s="12"/>
    </row>
    <row r="397" spans="1:11" ht="45" customHeight="1" x14ac:dyDescent="0.25">
      <c r="A397" s="20" t="s">
        <v>28</v>
      </c>
      <c r="B397" s="15"/>
      <c r="C397" s="16"/>
      <c r="D397" s="21" t="s">
        <v>52</v>
      </c>
      <c r="E397" s="12"/>
      <c r="F397" s="22" t="s">
        <v>19</v>
      </c>
      <c r="G397" s="21" t="s">
        <v>394</v>
      </c>
      <c r="H397" s="12"/>
      <c r="I397" s="22" t="s">
        <v>29</v>
      </c>
      <c r="J397" s="23">
        <v>6663.42</v>
      </c>
      <c r="K397" s="12"/>
    </row>
    <row r="398" spans="1:11" ht="30" customHeight="1" x14ac:dyDescent="0.25">
      <c r="A398" s="20" t="s">
        <v>395</v>
      </c>
      <c r="B398" s="15"/>
      <c r="C398" s="16"/>
      <c r="D398" s="21" t="s">
        <v>52</v>
      </c>
      <c r="E398" s="12"/>
      <c r="F398" s="22" t="s">
        <v>19</v>
      </c>
      <c r="G398" s="21" t="s">
        <v>396</v>
      </c>
      <c r="H398" s="12"/>
      <c r="I398" s="22"/>
      <c r="J398" s="23">
        <v>658.98</v>
      </c>
      <c r="K398" s="12"/>
    </row>
    <row r="399" spans="1:11" ht="45" customHeight="1" x14ac:dyDescent="0.25">
      <c r="A399" s="20" t="s">
        <v>28</v>
      </c>
      <c r="B399" s="15"/>
      <c r="C399" s="16"/>
      <c r="D399" s="21" t="s">
        <v>52</v>
      </c>
      <c r="E399" s="12"/>
      <c r="F399" s="22" t="s">
        <v>19</v>
      </c>
      <c r="G399" s="21" t="s">
        <v>396</v>
      </c>
      <c r="H399" s="12"/>
      <c r="I399" s="22" t="s">
        <v>29</v>
      </c>
      <c r="J399" s="23">
        <v>658.98</v>
      </c>
      <c r="K399" s="12"/>
    </row>
    <row r="400" spans="1:11" ht="45" customHeight="1" x14ac:dyDescent="0.25">
      <c r="A400" s="20" t="s">
        <v>397</v>
      </c>
      <c r="B400" s="15"/>
      <c r="C400" s="16"/>
      <c r="D400" s="21" t="s">
        <v>52</v>
      </c>
      <c r="E400" s="12"/>
      <c r="F400" s="22" t="s">
        <v>19</v>
      </c>
      <c r="G400" s="21" t="s">
        <v>398</v>
      </c>
      <c r="H400" s="12"/>
      <c r="I400" s="22"/>
      <c r="J400" s="23">
        <v>38260.18</v>
      </c>
      <c r="K400" s="12"/>
    </row>
    <row r="401" spans="1:11" ht="30" customHeight="1" x14ac:dyDescent="0.25">
      <c r="A401" s="20" t="s">
        <v>55</v>
      </c>
      <c r="B401" s="15"/>
      <c r="C401" s="16"/>
      <c r="D401" s="21" t="s">
        <v>52</v>
      </c>
      <c r="E401" s="12"/>
      <c r="F401" s="22" t="s">
        <v>19</v>
      </c>
      <c r="G401" s="21" t="s">
        <v>399</v>
      </c>
      <c r="H401" s="12"/>
      <c r="I401" s="22"/>
      <c r="J401" s="23">
        <v>38260.18</v>
      </c>
      <c r="K401" s="12"/>
    </row>
    <row r="402" spans="1:11" ht="30" customHeight="1" x14ac:dyDescent="0.25">
      <c r="A402" s="20" t="s">
        <v>400</v>
      </c>
      <c r="B402" s="15"/>
      <c r="C402" s="16"/>
      <c r="D402" s="21" t="s">
        <v>52</v>
      </c>
      <c r="E402" s="12"/>
      <c r="F402" s="22" t="s">
        <v>19</v>
      </c>
      <c r="G402" s="21" t="s">
        <v>401</v>
      </c>
      <c r="H402" s="12"/>
      <c r="I402" s="22"/>
      <c r="J402" s="23">
        <v>32860.18</v>
      </c>
      <c r="K402" s="12"/>
    </row>
    <row r="403" spans="1:11" ht="90" customHeight="1" x14ac:dyDescent="0.25">
      <c r="A403" s="20" t="s">
        <v>402</v>
      </c>
      <c r="B403" s="15"/>
      <c r="C403" s="16"/>
      <c r="D403" s="21" t="s">
        <v>52</v>
      </c>
      <c r="E403" s="12"/>
      <c r="F403" s="22" t="s">
        <v>19</v>
      </c>
      <c r="G403" s="21" t="s">
        <v>403</v>
      </c>
      <c r="H403" s="12"/>
      <c r="I403" s="22"/>
      <c r="J403" s="23">
        <v>6370.98</v>
      </c>
      <c r="K403" s="12"/>
    </row>
    <row r="404" spans="1:11" ht="45" customHeight="1" x14ac:dyDescent="0.25">
      <c r="A404" s="20" t="s">
        <v>28</v>
      </c>
      <c r="B404" s="15"/>
      <c r="C404" s="16"/>
      <c r="D404" s="21" t="s">
        <v>52</v>
      </c>
      <c r="E404" s="12"/>
      <c r="F404" s="22" t="s">
        <v>19</v>
      </c>
      <c r="G404" s="21" t="s">
        <v>403</v>
      </c>
      <c r="H404" s="12"/>
      <c r="I404" s="22" t="s">
        <v>29</v>
      </c>
      <c r="J404" s="23">
        <v>6370.98</v>
      </c>
      <c r="K404" s="12"/>
    </row>
    <row r="405" spans="1:11" ht="75" customHeight="1" x14ac:dyDescent="0.25">
      <c r="A405" s="20" t="s">
        <v>404</v>
      </c>
      <c r="B405" s="15"/>
      <c r="C405" s="16"/>
      <c r="D405" s="21" t="s">
        <v>52</v>
      </c>
      <c r="E405" s="12"/>
      <c r="F405" s="22" t="s">
        <v>19</v>
      </c>
      <c r="G405" s="21" t="s">
        <v>405</v>
      </c>
      <c r="H405" s="12"/>
      <c r="I405" s="22"/>
      <c r="J405" s="23">
        <v>14894.9</v>
      </c>
      <c r="K405" s="12"/>
    </row>
    <row r="406" spans="1:11" ht="45" customHeight="1" x14ac:dyDescent="0.25">
      <c r="A406" s="20" t="s">
        <v>259</v>
      </c>
      <c r="B406" s="15"/>
      <c r="C406" s="16"/>
      <c r="D406" s="21" t="s">
        <v>52</v>
      </c>
      <c r="E406" s="12"/>
      <c r="F406" s="22" t="s">
        <v>19</v>
      </c>
      <c r="G406" s="21" t="s">
        <v>405</v>
      </c>
      <c r="H406" s="12"/>
      <c r="I406" s="22" t="s">
        <v>260</v>
      </c>
      <c r="J406" s="23">
        <v>14894.9</v>
      </c>
      <c r="K406" s="12"/>
    </row>
    <row r="407" spans="1:11" ht="75" customHeight="1" x14ac:dyDescent="0.25">
      <c r="A407" s="20" t="s">
        <v>406</v>
      </c>
      <c r="B407" s="15"/>
      <c r="C407" s="16"/>
      <c r="D407" s="21" t="s">
        <v>52</v>
      </c>
      <c r="E407" s="12"/>
      <c r="F407" s="22" t="s">
        <v>19</v>
      </c>
      <c r="G407" s="21" t="s">
        <v>407</v>
      </c>
      <c r="H407" s="12"/>
      <c r="I407" s="22"/>
      <c r="J407" s="23">
        <v>9739.9</v>
      </c>
      <c r="K407" s="12"/>
    </row>
    <row r="408" spans="1:11" ht="45" customHeight="1" x14ac:dyDescent="0.25">
      <c r="A408" s="20" t="s">
        <v>28</v>
      </c>
      <c r="B408" s="15"/>
      <c r="C408" s="16"/>
      <c r="D408" s="21" t="s">
        <v>52</v>
      </c>
      <c r="E408" s="12"/>
      <c r="F408" s="22" t="s">
        <v>19</v>
      </c>
      <c r="G408" s="21" t="s">
        <v>407</v>
      </c>
      <c r="H408" s="12"/>
      <c r="I408" s="22" t="s">
        <v>29</v>
      </c>
      <c r="J408" s="23">
        <v>9739.9</v>
      </c>
      <c r="K408" s="12"/>
    </row>
    <row r="409" spans="1:11" ht="90" customHeight="1" x14ac:dyDescent="0.25">
      <c r="A409" s="20" t="s">
        <v>408</v>
      </c>
      <c r="B409" s="15"/>
      <c r="C409" s="16"/>
      <c r="D409" s="21" t="s">
        <v>52</v>
      </c>
      <c r="E409" s="12"/>
      <c r="F409" s="22" t="s">
        <v>19</v>
      </c>
      <c r="G409" s="21" t="s">
        <v>409</v>
      </c>
      <c r="H409" s="12"/>
      <c r="I409" s="22"/>
      <c r="J409" s="23">
        <v>1121.2</v>
      </c>
      <c r="K409" s="12"/>
    </row>
    <row r="410" spans="1:11" ht="45" customHeight="1" x14ac:dyDescent="0.25">
      <c r="A410" s="20" t="s">
        <v>259</v>
      </c>
      <c r="B410" s="15"/>
      <c r="C410" s="16"/>
      <c r="D410" s="21" t="s">
        <v>52</v>
      </c>
      <c r="E410" s="12"/>
      <c r="F410" s="22" t="s">
        <v>19</v>
      </c>
      <c r="G410" s="21" t="s">
        <v>409</v>
      </c>
      <c r="H410" s="12"/>
      <c r="I410" s="22" t="s">
        <v>260</v>
      </c>
      <c r="J410" s="23">
        <v>1121.2</v>
      </c>
      <c r="K410" s="12"/>
    </row>
    <row r="411" spans="1:11" ht="105" customHeight="1" x14ac:dyDescent="0.25">
      <c r="A411" s="20" t="s">
        <v>410</v>
      </c>
      <c r="B411" s="15"/>
      <c r="C411" s="16"/>
      <c r="D411" s="21" t="s">
        <v>52</v>
      </c>
      <c r="E411" s="12"/>
      <c r="F411" s="22" t="s">
        <v>19</v>
      </c>
      <c r="G411" s="21" t="s">
        <v>411</v>
      </c>
      <c r="H411" s="12"/>
      <c r="I411" s="22"/>
      <c r="J411" s="23">
        <v>733.2</v>
      </c>
      <c r="K411" s="12"/>
    </row>
    <row r="412" spans="1:11" ht="45" customHeight="1" x14ac:dyDescent="0.25">
      <c r="A412" s="20" t="s">
        <v>28</v>
      </c>
      <c r="B412" s="15"/>
      <c r="C412" s="16"/>
      <c r="D412" s="21" t="s">
        <v>52</v>
      </c>
      <c r="E412" s="12"/>
      <c r="F412" s="22" t="s">
        <v>19</v>
      </c>
      <c r="G412" s="21" t="s">
        <v>411</v>
      </c>
      <c r="H412" s="12"/>
      <c r="I412" s="22" t="s">
        <v>29</v>
      </c>
      <c r="J412" s="23">
        <v>733.2</v>
      </c>
      <c r="K412" s="12"/>
    </row>
    <row r="413" spans="1:11" ht="45" customHeight="1" x14ac:dyDescent="0.25">
      <c r="A413" s="20" t="s">
        <v>412</v>
      </c>
      <c r="B413" s="15"/>
      <c r="C413" s="16"/>
      <c r="D413" s="21" t="s">
        <v>52</v>
      </c>
      <c r="E413" s="12"/>
      <c r="F413" s="22" t="s">
        <v>19</v>
      </c>
      <c r="G413" s="21" t="s">
        <v>413</v>
      </c>
      <c r="H413" s="12"/>
      <c r="I413" s="22"/>
      <c r="J413" s="23">
        <v>5400</v>
      </c>
      <c r="K413" s="12"/>
    </row>
    <row r="414" spans="1:11" ht="45" customHeight="1" x14ac:dyDescent="0.25">
      <c r="A414" s="20" t="s">
        <v>414</v>
      </c>
      <c r="B414" s="15"/>
      <c r="C414" s="16"/>
      <c r="D414" s="21" t="s">
        <v>52</v>
      </c>
      <c r="E414" s="12"/>
      <c r="F414" s="22" t="s">
        <v>19</v>
      </c>
      <c r="G414" s="21" t="s">
        <v>415</v>
      </c>
      <c r="H414" s="12"/>
      <c r="I414" s="22"/>
      <c r="J414" s="23">
        <v>5400</v>
      </c>
      <c r="K414" s="12"/>
    </row>
    <row r="415" spans="1:11" ht="45" customHeight="1" x14ac:dyDescent="0.25">
      <c r="A415" s="20" t="s">
        <v>28</v>
      </c>
      <c r="B415" s="15"/>
      <c r="C415" s="16"/>
      <c r="D415" s="21" t="s">
        <v>52</v>
      </c>
      <c r="E415" s="12"/>
      <c r="F415" s="22" t="s">
        <v>19</v>
      </c>
      <c r="G415" s="21" t="s">
        <v>415</v>
      </c>
      <c r="H415" s="12"/>
      <c r="I415" s="22" t="s">
        <v>29</v>
      </c>
      <c r="J415" s="23">
        <v>5400</v>
      </c>
      <c r="K415" s="12"/>
    </row>
    <row r="416" spans="1:11" ht="45" customHeight="1" x14ac:dyDescent="0.25">
      <c r="A416" s="20" t="s">
        <v>106</v>
      </c>
      <c r="B416" s="15"/>
      <c r="C416" s="16"/>
      <c r="D416" s="21" t="s">
        <v>52</v>
      </c>
      <c r="E416" s="12"/>
      <c r="F416" s="22" t="s">
        <v>19</v>
      </c>
      <c r="G416" s="21" t="s">
        <v>107</v>
      </c>
      <c r="H416" s="12"/>
      <c r="I416" s="22"/>
      <c r="J416" s="23">
        <v>42370.57</v>
      </c>
      <c r="K416" s="12"/>
    </row>
    <row r="417" spans="1:11" ht="30" customHeight="1" x14ac:dyDescent="0.25">
      <c r="A417" s="20" t="s">
        <v>55</v>
      </c>
      <c r="B417" s="15"/>
      <c r="C417" s="16"/>
      <c r="D417" s="21" t="s">
        <v>52</v>
      </c>
      <c r="E417" s="12"/>
      <c r="F417" s="22" t="s">
        <v>19</v>
      </c>
      <c r="G417" s="21" t="s">
        <v>108</v>
      </c>
      <c r="H417" s="12"/>
      <c r="I417" s="22"/>
      <c r="J417" s="23">
        <v>42370.57</v>
      </c>
      <c r="K417" s="12"/>
    </row>
    <row r="418" spans="1:11" ht="60" customHeight="1" x14ac:dyDescent="0.25">
      <c r="A418" s="20" t="s">
        <v>109</v>
      </c>
      <c r="B418" s="15"/>
      <c r="C418" s="16"/>
      <c r="D418" s="21" t="s">
        <v>52</v>
      </c>
      <c r="E418" s="12"/>
      <c r="F418" s="22" t="s">
        <v>19</v>
      </c>
      <c r="G418" s="21" t="s">
        <v>110</v>
      </c>
      <c r="H418" s="12"/>
      <c r="I418" s="22"/>
      <c r="J418" s="23">
        <v>42370.57</v>
      </c>
      <c r="K418" s="12"/>
    </row>
    <row r="419" spans="1:11" ht="45" customHeight="1" x14ac:dyDescent="0.25">
      <c r="A419" s="20" t="s">
        <v>416</v>
      </c>
      <c r="B419" s="15"/>
      <c r="C419" s="16"/>
      <c r="D419" s="21" t="s">
        <v>52</v>
      </c>
      <c r="E419" s="12"/>
      <c r="F419" s="22" t="s">
        <v>19</v>
      </c>
      <c r="G419" s="21" t="s">
        <v>417</v>
      </c>
      <c r="H419" s="12"/>
      <c r="I419" s="22"/>
      <c r="J419" s="23">
        <v>42370.57</v>
      </c>
      <c r="K419" s="12"/>
    </row>
    <row r="420" spans="1:11" ht="45" customHeight="1" x14ac:dyDescent="0.25">
      <c r="A420" s="20" t="s">
        <v>28</v>
      </c>
      <c r="B420" s="15"/>
      <c r="C420" s="16"/>
      <c r="D420" s="21" t="s">
        <v>52</v>
      </c>
      <c r="E420" s="12"/>
      <c r="F420" s="22" t="s">
        <v>19</v>
      </c>
      <c r="G420" s="21" t="s">
        <v>417</v>
      </c>
      <c r="H420" s="12"/>
      <c r="I420" s="22" t="s">
        <v>29</v>
      </c>
      <c r="J420" s="23">
        <v>42370.57</v>
      </c>
      <c r="K420" s="12"/>
    </row>
    <row r="421" spans="1:11" ht="30" customHeight="1" x14ac:dyDescent="0.25">
      <c r="A421" s="20" t="s">
        <v>418</v>
      </c>
      <c r="B421" s="15"/>
      <c r="C421" s="16"/>
      <c r="D421" s="21" t="s">
        <v>52</v>
      </c>
      <c r="E421" s="12"/>
      <c r="F421" s="22" t="s">
        <v>21</v>
      </c>
      <c r="G421" s="21"/>
      <c r="H421" s="12"/>
      <c r="I421" s="22"/>
      <c r="J421" s="23">
        <v>669049.12</v>
      </c>
      <c r="K421" s="12"/>
    </row>
    <row r="422" spans="1:11" ht="45" customHeight="1" x14ac:dyDescent="0.25">
      <c r="A422" s="20" t="s">
        <v>252</v>
      </c>
      <c r="B422" s="15"/>
      <c r="C422" s="16"/>
      <c r="D422" s="21" t="s">
        <v>52</v>
      </c>
      <c r="E422" s="12"/>
      <c r="F422" s="22" t="s">
        <v>21</v>
      </c>
      <c r="G422" s="21" t="s">
        <v>253</v>
      </c>
      <c r="H422" s="12"/>
      <c r="I422" s="22"/>
      <c r="J422" s="23">
        <v>70617.759999999995</v>
      </c>
      <c r="K422" s="12"/>
    </row>
    <row r="423" spans="1:11" ht="60" customHeight="1" x14ac:dyDescent="0.25">
      <c r="A423" s="20" t="s">
        <v>221</v>
      </c>
      <c r="B423" s="15"/>
      <c r="C423" s="16"/>
      <c r="D423" s="21" t="s">
        <v>52</v>
      </c>
      <c r="E423" s="12"/>
      <c r="F423" s="22" t="s">
        <v>21</v>
      </c>
      <c r="G423" s="21" t="s">
        <v>254</v>
      </c>
      <c r="H423" s="12"/>
      <c r="I423" s="22"/>
      <c r="J423" s="23">
        <v>70617.759999999995</v>
      </c>
      <c r="K423" s="12"/>
    </row>
    <row r="424" spans="1:11" ht="45" customHeight="1" x14ac:dyDescent="0.25">
      <c r="A424" s="20" t="s">
        <v>419</v>
      </c>
      <c r="B424" s="15"/>
      <c r="C424" s="16"/>
      <c r="D424" s="21" t="s">
        <v>52</v>
      </c>
      <c r="E424" s="12"/>
      <c r="F424" s="22" t="s">
        <v>21</v>
      </c>
      <c r="G424" s="21" t="s">
        <v>420</v>
      </c>
      <c r="H424" s="12"/>
      <c r="I424" s="22"/>
      <c r="J424" s="23">
        <v>70617.759999999995</v>
      </c>
      <c r="K424" s="12"/>
    </row>
    <row r="425" spans="1:11" ht="30" customHeight="1" x14ac:dyDescent="0.25">
      <c r="A425" s="20" t="s">
        <v>421</v>
      </c>
      <c r="B425" s="15"/>
      <c r="C425" s="16"/>
      <c r="D425" s="21" t="s">
        <v>52</v>
      </c>
      <c r="E425" s="12"/>
      <c r="F425" s="22" t="s">
        <v>21</v>
      </c>
      <c r="G425" s="21" t="s">
        <v>422</v>
      </c>
      <c r="H425" s="12"/>
      <c r="I425" s="22"/>
      <c r="J425" s="23">
        <v>69391.759999999995</v>
      </c>
      <c r="K425" s="12"/>
    </row>
    <row r="426" spans="1:11" ht="45" customHeight="1" x14ac:dyDescent="0.25">
      <c r="A426" s="20" t="s">
        <v>259</v>
      </c>
      <c r="B426" s="15"/>
      <c r="C426" s="16"/>
      <c r="D426" s="21" t="s">
        <v>52</v>
      </c>
      <c r="E426" s="12"/>
      <c r="F426" s="22" t="s">
        <v>21</v>
      </c>
      <c r="G426" s="21" t="s">
        <v>422</v>
      </c>
      <c r="H426" s="12"/>
      <c r="I426" s="22" t="s">
        <v>260</v>
      </c>
      <c r="J426" s="23">
        <v>69391.759999999995</v>
      </c>
      <c r="K426" s="12"/>
    </row>
    <row r="427" spans="1:11" ht="30" customHeight="1" x14ac:dyDescent="0.25">
      <c r="A427" s="20" t="s">
        <v>423</v>
      </c>
      <c r="B427" s="15"/>
      <c r="C427" s="16"/>
      <c r="D427" s="21" t="s">
        <v>52</v>
      </c>
      <c r="E427" s="12"/>
      <c r="F427" s="22" t="s">
        <v>21</v>
      </c>
      <c r="G427" s="21" t="s">
        <v>424</v>
      </c>
      <c r="H427" s="12"/>
      <c r="I427" s="22"/>
      <c r="J427" s="23">
        <v>1226</v>
      </c>
      <c r="K427" s="12"/>
    </row>
    <row r="428" spans="1:11" ht="45" customHeight="1" x14ac:dyDescent="0.25">
      <c r="A428" s="20" t="s">
        <v>259</v>
      </c>
      <c r="B428" s="15"/>
      <c r="C428" s="16"/>
      <c r="D428" s="21" t="s">
        <v>52</v>
      </c>
      <c r="E428" s="12"/>
      <c r="F428" s="22" t="s">
        <v>21</v>
      </c>
      <c r="G428" s="21" t="s">
        <v>424</v>
      </c>
      <c r="H428" s="12"/>
      <c r="I428" s="22" t="s">
        <v>260</v>
      </c>
      <c r="J428" s="23">
        <v>1226</v>
      </c>
      <c r="K428" s="12"/>
    </row>
    <row r="429" spans="1:11" ht="45" customHeight="1" x14ac:dyDescent="0.25">
      <c r="A429" s="20" t="s">
        <v>175</v>
      </c>
      <c r="B429" s="15"/>
      <c r="C429" s="16"/>
      <c r="D429" s="21" t="s">
        <v>52</v>
      </c>
      <c r="E429" s="12"/>
      <c r="F429" s="22" t="s">
        <v>21</v>
      </c>
      <c r="G429" s="21" t="s">
        <v>176</v>
      </c>
      <c r="H429" s="12"/>
      <c r="I429" s="22"/>
      <c r="J429" s="23">
        <v>584547.83999999997</v>
      </c>
      <c r="K429" s="12"/>
    </row>
    <row r="430" spans="1:11" ht="60" customHeight="1" x14ac:dyDescent="0.25">
      <c r="A430" s="20" t="s">
        <v>221</v>
      </c>
      <c r="B430" s="15"/>
      <c r="C430" s="16"/>
      <c r="D430" s="21" t="s">
        <v>52</v>
      </c>
      <c r="E430" s="12"/>
      <c r="F430" s="22" t="s">
        <v>21</v>
      </c>
      <c r="G430" s="21" t="s">
        <v>376</v>
      </c>
      <c r="H430" s="12"/>
      <c r="I430" s="22"/>
      <c r="J430" s="23">
        <v>575630.14</v>
      </c>
      <c r="K430" s="12"/>
    </row>
    <row r="431" spans="1:11" ht="45" customHeight="1" x14ac:dyDescent="0.25">
      <c r="A431" s="20" t="s">
        <v>377</v>
      </c>
      <c r="B431" s="15"/>
      <c r="C431" s="16"/>
      <c r="D431" s="21" t="s">
        <v>52</v>
      </c>
      <c r="E431" s="12"/>
      <c r="F431" s="22" t="s">
        <v>21</v>
      </c>
      <c r="G431" s="21" t="s">
        <v>378</v>
      </c>
      <c r="H431" s="12"/>
      <c r="I431" s="22"/>
      <c r="J431" s="23">
        <v>575630.14</v>
      </c>
      <c r="K431" s="12"/>
    </row>
    <row r="432" spans="1:11" ht="120" customHeight="1" x14ac:dyDescent="0.25">
      <c r="A432" s="20" t="s">
        <v>425</v>
      </c>
      <c r="B432" s="15"/>
      <c r="C432" s="16"/>
      <c r="D432" s="21" t="s">
        <v>52</v>
      </c>
      <c r="E432" s="12"/>
      <c r="F432" s="22" t="s">
        <v>21</v>
      </c>
      <c r="G432" s="21" t="s">
        <v>426</v>
      </c>
      <c r="H432" s="12"/>
      <c r="I432" s="22"/>
      <c r="J432" s="23">
        <v>477190.34</v>
      </c>
      <c r="K432" s="12"/>
    </row>
    <row r="433" spans="1:11" ht="30" customHeight="1" x14ac:dyDescent="0.25">
      <c r="A433" s="20" t="s">
        <v>84</v>
      </c>
      <c r="B433" s="15"/>
      <c r="C433" s="16"/>
      <c r="D433" s="21" t="s">
        <v>52</v>
      </c>
      <c r="E433" s="12"/>
      <c r="F433" s="22" t="s">
        <v>21</v>
      </c>
      <c r="G433" s="21" t="s">
        <v>426</v>
      </c>
      <c r="H433" s="12"/>
      <c r="I433" s="22" t="s">
        <v>85</v>
      </c>
      <c r="J433" s="23">
        <v>477190.34</v>
      </c>
      <c r="K433" s="12"/>
    </row>
    <row r="434" spans="1:11" ht="75" customHeight="1" x14ac:dyDescent="0.25">
      <c r="A434" s="20" t="s">
        <v>427</v>
      </c>
      <c r="B434" s="15"/>
      <c r="C434" s="16"/>
      <c r="D434" s="21" t="s">
        <v>52</v>
      </c>
      <c r="E434" s="12"/>
      <c r="F434" s="22" t="s">
        <v>21</v>
      </c>
      <c r="G434" s="21" t="s">
        <v>428</v>
      </c>
      <c r="H434" s="12"/>
      <c r="I434" s="22"/>
      <c r="J434" s="23">
        <v>82159.199999999997</v>
      </c>
      <c r="K434" s="12"/>
    </row>
    <row r="435" spans="1:11" ht="30" customHeight="1" x14ac:dyDescent="0.25">
      <c r="A435" s="20" t="s">
        <v>84</v>
      </c>
      <c r="B435" s="15"/>
      <c r="C435" s="16"/>
      <c r="D435" s="21" t="s">
        <v>52</v>
      </c>
      <c r="E435" s="12"/>
      <c r="F435" s="22" t="s">
        <v>21</v>
      </c>
      <c r="G435" s="21" t="s">
        <v>428</v>
      </c>
      <c r="H435" s="12"/>
      <c r="I435" s="22" t="s">
        <v>85</v>
      </c>
      <c r="J435" s="23">
        <v>82159.199999999997</v>
      </c>
      <c r="K435" s="12"/>
    </row>
    <row r="436" spans="1:11" ht="90" customHeight="1" x14ac:dyDescent="0.25">
      <c r="A436" s="20" t="s">
        <v>429</v>
      </c>
      <c r="B436" s="15"/>
      <c r="C436" s="16"/>
      <c r="D436" s="21" t="s">
        <v>52</v>
      </c>
      <c r="E436" s="12"/>
      <c r="F436" s="22" t="s">
        <v>21</v>
      </c>
      <c r="G436" s="21" t="s">
        <v>430</v>
      </c>
      <c r="H436" s="12"/>
      <c r="I436" s="22"/>
      <c r="J436" s="23">
        <v>1199.7</v>
      </c>
      <c r="K436" s="12"/>
    </row>
    <row r="437" spans="1:11" ht="30" customHeight="1" x14ac:dyDescent="0.25">
      <c r="A437" s="20" t="s">
        <v>84</v>
      </c>
      <c r="B437" s="15"/>
      <c r="C437" s="16"/>
      <c r="D437" s="21" t="s">
        <v>52</v>
      </c>
      <c r="E437" s="12"/>
      <c r="F437" s="22" t="s">
        <v>21</v>
      </c>
      <c r="G437" s="21" t="s">
        <v>430</v>
      </c>
      <c r="H437" s="12"/>
      <c r="I437" s="22" t="s">
        <v>85</v>
      </c>
      <c r="J437" s="23">
        <v>1199.7</v>
      </c>
      <c r="K437" s="12"/>
    </row>
    <row r="438" spans="1:11" ht="150" customHeight="1" x14ac:dyDescent="0.25">
      <c r="A438" s="20" t="s">
        <v>431</v>
      </c>
      <c r="B438" s="15"/>
      <c r="C438" s="16"/>
      <c r="D438" s="21" t="s">
        <v>52</v>
      </c>
      <c r="E438" s="12"/>
      <c r="F438" s="22" t="s">
        <v>21</v>
      </c>
      <c r="G438" s="21" t="s">
        <v>432</v>
      </c>
      <c r="H438" s="12"/>
      <c r="I438" s="22"/>
      <c r="J438" s="23">
        <v>582.20000000000005</v>
      </c>
      <c r="K438" s="12"/>
    </row>
    <row r="439" spans="1:11" ht="30" customHeight="1" x14ac:dyDescent="0.25">
      <c r="A439" s="20" t="s">
        <v>84</v>
      </c>
      <c r="B439" s="15"/>
      <c r="C439" s="16"/>
      <c r="D439" s="21" t="s">
        <v>52</v>
      </c>
      <c r="E439" s="12"/>
      <c r="F439" s="22" t="s">
        <v>21</v>
      </c>
      <c r="G439" s="21" t="s">
        <v>432</v>
      </c>
      <c r="H439" s="12"/>
      <c r="I439" s="22" t="s">
        <v>85</v>
      </c>
      <c r="J439" s="23">
        <v>582.20000000000005</v>
      </c>
      <c r="K439" s="12"/>
    </row>
    <row r="440" spans="1:11" ht="105" customHeight="1" x14ac:dyDescent="0.25">
      <c r="A440" s="20" t="s">
        <v>433</v>
      </c>
      <c r="B440" s="15"/>
      <c r="C440" s="16"/>
      <c r="D440" s="21" t="s">
        <v>52</v>
      </c>
      <c r="E440" s="12"/>
      <c r="F440" s="22" t="s">
        <v>21</v>
      </c>
      <c r="G440" s="21" t="s">
        <v>434</v>
      </c>
      <c r="H440" s="12"/>
      <c r="I440" s="22"/>
      <c r="J440" s="23">
        <v>14498.7</v>
      </c>
      <c r="K440" s="12"/>
    </row>
    <row r="441" spans="1:11" ht="30" customHeight="1" x14ac:dyDescent="0.25">
      <c r="A441" s="20" t="s">
        <v>84</v>
      </c>
      <c r="B441" s="15"/>
      <c r="C441" s="16"/>
      <c r="D441" s="21" t="s">
        <v>52</v>
      </c>
      <c r="E441" s="12"/>
      <c r="F441" s="22" t="s">
        <v>21</v>
      </c>
      <c r="G441" s="21" t="s">
        <v>434</v>
      </c>
      <c r="H441" s="12"/>
      <c r="I441" s="22" t="s">
        <v>85</v>
      </c>
      <c r="J441" s="23">
        <v>14498.7</v>
      </c>
      <c r="K441" s="12"/>
    </row>
    <row r="442" spans="1:11" ht="30" customHeight="1" x14ac:dyDescent="0.25">
      <c r="A442" s="20" t="s">
        <v>55</v>
      </c>
      <c r="B442" s="15"/>
      <c r="C442" s="16"/>
      <c r="D442" s="21" t="s">
        <v>52</v>
      </c>
      <c r="E442" s="12"/>
      <c r="F442" s="22" t="s">
        <v>21</v>
      </c>
      <c r="G442" s="21" t="s">
        <v>177</v>
      </c>
      <c r="H442" s="12"/>
      <c r="I442" s="22"/>
      <c r="J442" s="23">
        <v>8917.7000000000007</v>
      </c>
      <c r="K442" s="12"/>
    </row>
    <row r="443" spans="1:11" ht="60" customHeight="1" x14ac:dyDescent="0.25">
      <c r="A443" s="20" t="s">
        <v>389</v>
      </c>
      <c r="B443" s="15"/>
      <c r="C443" s="16"/>
      <c r="D443" s="21" t="s">
        <v>52</v>
      </c>
      <c r="E443" s="12"/>
      <c r="F443" s="22" t="s">
        <v>21</v>
      </c>
      <c r="G443" s="21" t="s">
        <v>390</v>
      </c>
      <c r="H443" s="12"/>
      <c r="I443" s="22"/>
      <c r="J443" s="23">
        <v>8917.7000000000007</v>
      </c>
      <c r="K443" s="12"/>
    </row>
    <row r="444" spans="1:11" ht="75" customHeight="1" x14ac:dyDescent="0.25">
      <c r="A444" s="20" t="s">
        <v>435</v>
      </c>
      <c r="B444" s="15"/>
      <c r="C444" s="16"/>
      <c r="D444" s="21" t="s">
        <v>52</v>
      </c>
      <c r="E444" s="12"/>
      <c r="F444" s="22" t="s">
        <v>21</v>
      </c>
      <c r="G444" s="21" t="s">
        <v>436</v>
      </c>
      <c r="H444" s="12"/>
      <c r="I444" s="22"/>
      <c r="J444" s="23">
        <v>8318.7000000000007</v>
      </c>
      <c r="K444" s="12"/>
    </row>
    <row r="445" spans="1:11" ht="45" customHeight="1" x14ac:dyDescent="0.25">
      <c r="A445" s="20" t="s">
        <v>28</v>
      </c>
      <c r="B445" s="15"/>
      <c r="C445" s="16"/>
      <c r="D445" s="21" t="s">
        <v>52</v>
      </c>
      <c r="E445" s="12"/>
      <c r="F445" s="22" t="s">
        <v>21</v>
      </c>
      <c r="G445" s="21" t="s">
        <v>436</v>
      </c>
      <c r="H445" s="12"/>
      <c r="I445" s="22" t="s">
        <v>29</v>
      </c>
      <c r="J445" s="23">
        <v>8318.7000000000007</v>
      </c>
      <c r="K445" s="12"/>
    </row>
    <row r="446" spans="1:11" ht="45" customHeight="1" x14ac:dyDescent="0.25">
      <c r="A446" s="20" t="s">
        <v>437</v>
      </c>
      <c r="B446" s="15"/>
      <c r="C446" s="16"/>
      <c r="D446" s="21" t="s">
        <v>52</v>
      </c>
      <c r="E446" s="12"/>
      <c r="F446" s="22" t="s">
        <v>21</v>
      </c>
      <c r="G446" s="21" t="s">
        <v>438</v>
      </c>
      <c r="H446" s="12"/>
      <c r="I446" s="22"/>
      <c r="J446" s="23">
        <v>599</v>
      </c>
      <c r="K446" s="12"/>
    </row>
    <row r="447" spans="1:11" ht="45" customHeight="1" x14ac:dyDescent="0.25">
      <c r="A447" s="20" t="s">
        <v>28</v>
      </c>
      <c r="B447" s="15"/>
      <c r="C447" s="16"/>
      <c r="D447" s="21" t="s">
        <v>52</v>
      </c>
      <c r="E447" s="12"/>
      <c r="F447" s="22" t="s">
        <v>21</v>
      </c>
      <c r="G447" s="21" t="s">
        <v>438</v>
      </c>
      <c r="H447" s="12"/>
      <c r="I447" s="22" t="s">
        <v>29</v>
      </c>
      <c r="J447" s="23">
        <v>599</v>
      </c>
      <c r="K447" s="12"/>
    </row>
    <row r="448" spans="1:11" ht="75" customHeight="1" x14ac:dyDescent="0.25">
      <c r="A448" s="20" t="s">
        <v>189</v>
      </c>
      <c r="B448" s="15"/>
      <c r="C448" s="16"/>
      <c r="D448" s="21" t="s">
        <v>52</v>
      </c>
      <c r="E448" s="12"/>
      <c r="F448" s="22" t="s">
        <v>21</v>
      </c>
      <c r="G448" s="21" t="s">
        <v>190</v>
      </c>
      <c r="H448" s="12"/>
      <c r="I448" s="22"/>
      <c r="J448" s="23">
        <v>13883.52</v>
      </c>
      <c r="K448" s="12"/>
    </row>
    <row r="449" spans="1:11" ht="30" customHeight="1" x14ac:dyDescent="0.25">
      <c r="A449" s="20" t="s">
        <v>55</v>
      </c>
      <c r="B449" s="15"/>
      <c r="C449" s="16"/>
      <c r="D449" s="21" t="s">
        <v>52</v>
      </c>
      <c r="E449" s="12"/>
      <c r="F449" s="22" t="s">
        <v>21</v>
      </c>
      <c r="G449" s="21" t="s">
        <v>191</v>
      </c>
      <c r="H449" s="12"/>
      <c r="I449" s="22"/>
      <c r="J449" s="23">
        <v>13883.52</v>
      </c>
      <c r="K449" s="12"/>
    </row>
    <row r="450" spans="1:11" ht="45" customHeight="1" x14ac:dyDescent="0.25">
      <c r="A450" s="20" t="s">
        <v>192</v>
      </c>
      <c r="B450" s="15"/>
      <c r="C450" s="16"/>
      <c r="D450" s="21" t="s">
        <v>52</v>
      </c>
      <c r="E450" s="12"/>
      <c r="F450" s="22" t="s">
        <v>21</v>
      </c>
      <c r="G450" s="21" t="s">
        <v>193</v>
      </c>
      <c r="H450" s="12"/>
      <c r="I450" s="22"/>
      <c r="J450" s="23">
        <v>13883.52</v>
      </c>
      <c r="K450" s="12"/>
    </row>
    <row r="451" spans="1:11" ht="45" customHeight="1" x14ac:dyDescent="0.25">
      <c r="A451" s="20" t="s">
        <v>138</v>
      </c>
      <c r="B451" s="15"/>
      <c r="C451" s="16"/>
      <c r="D451" s="21" t="s">
        <v>52</v>
      </c>
      <c r="E451" s="12"/>
      <c r="F451" s="22" t="s">
        <v>21</v>
      </c>
      <c r="G451" s="21" t="s">
        <v>439</v>
      </c>
      <c r="H451" s="12"/>
      <c r="I451" s="22"/>
      <c r="J451" s="23">
        <v>9952.27</v>
      </c>
      <c r="K451" s="12"/>
    </row>
    <row r="452" spans="1:11" ht="45" customHeight="1" x14ac:dyDescent="0.25">
      <c r="A452" s="20" t="s">
        <v>128</v>
      </c>
      <c r="B452" s="15"/>
      <c r="C452" s="16"/>
      <c r="D452" s="21" t="s">
        <v>52</v>
      </c>
      <c r="E452" s="12"/>
      <c r="F452" s="22" t="s">
        <v>21</v>
      </c>
      <c r="G452" s="21" t="s">
        <v>439</v>
      </c>
      <c r="H452" s="12"/>
      <c r="I452" s="22" t="s">
        <v>129</v>
      </c>
      <c r="J452" s="23">
        <v>9952.27</v>
      </c>
      <c r="K452" s="12"/>
    </row>
    <row r="453" spans="1:11" ht="60" customHeight="1" x14ac:dyDescent="0.25">
      <c r="A453" s="20" t="s">
        <v>440</v>
      </c>
      <c r="B453" s="15"/>
      <c r="C453" s="16"/>
      <c r="D453" s="21" t="s">
        <v>52</v>
      </c>
      <c r="E453" s="12"/>
      <c r="F453" s="22" t="s">
        <v>21</v>
      </c>
      <c r="G453" s="21" t="s">
        <v>441</v>
      </c>
      <c r="H453" s="12"/>
      <c r="I453" s="22"/>
      <c r="J453" s="23">
        <v>3931.25</v>
      </c>
      <c r="K453" s="12"/>
    </row>
    <row r="454" spans="1:11" ht="45" customHeight="1" x14ac:dyDescent="0.25">
      <c r="A454" s="20" t="s">
        <v>28</v>
      </c>
      <c r="B454" s="15"/>
      <c r="C454" s="16"/>
      <c r="D454" s="21" t="s">
        <v>52</v>
      </c>
      <c r="E454" s="12"/>
      <c r="F454" s="22" t="s">
        <v>21</v>
      </c>
      <c r="G454" s="21" t="s">
        <v>441</v>
      </c>
      <c r="H454" s="12"/>
      <c r="I454" s="22" t="s">
        <v>29</v>
      </c>
      <c r="J454" s="23">
        <v>3931.25</v>
      </c>
      <c r="K454" s="12"/>
    </row>
    <row r="455" spans="1:11" ht="30" customHeight="1" x14ac:dyDescent="0.25">
      <c r="A455" s="20" t="s">
        <v>442</v>
      </c>
      <c r="B455" s="15"/>
      <c r="C455" s="16"/>
      <c r="D455" s="21" t="s">
        <v>52</v>
      </c>
      <c r="E455" s="12"/>
      <c r="F455" s="22" t="s">
        <v>31</v>
      </c>
      <c r="G455" s="21"/>
      <c r="H455" s="12"/>
      <c r="I455" s="22"/>
      <c r="J455" s="23">
        <f>846992.925-5613.48</f>
        <v>841379.44500000007</v>
      </c>
      <c r="K455" s="12"/>
    </row>
    <row r="456" spans="1:11" ht="60" customHeight="1" x14ac:dyDescent="0.25">
      <c r="A456" s="20" t="s">
        <v>268</v>
      </c>
      <c r="B456" s="15"/>
      <c r="C456" s="16"/>
      <c r="D456" s="21" t="s">
        <v>52</v>
      </c>
      <c r="E456" s="12"/>
      <c r="F456" s="22" t="s">
        <v>31</v>
      </c>
      <c r="G456" s="21" t="s">
        <v>269</v>
      </c>
      <c r="H456" s="12"/>
      <c r="I456" s="22"/>
      <c r="J456" s="23">
        <v>475110.685</v>
      </c>
      <c r="K456" s="12"/>
    </row>
    <row r="457" spans="1:11" ht="75" customHeight="1" x14ac:dyDescent="0.25">
      <c r="A457" s="20" t="s">
        <v>285</v>
      </c>
      <c r="B457" s="15"/>
      <c r="C457" s="16"/>
      <c r="D457" s="21" t="s">
        <v>52</v>
      </c>
      <c r="E457" s="12"/>
      <c r="F457" s="22" t="s">
        <v>31</v>
      </c>
      <c r="G457" s="21" t="s">
        <v>443</v>
      </c>
      <c r="H457" s="12"/>
      <c r="I457" s="22"/>
      <c r="J457" s="23">
        <v>97222.8</v>
      </c>
      <c r="K457" s="12"/>
    </row>
    <row r="458" spans="1:11" ht="30" customHeight="1" x14ac:dyDescent="0.25">
      <c r="A458" s="20" t="s">
        <v>444</v>
      </c>
      <c r="B458" s="15"/>
      <c r="C458" s="16"/>
      <c r="D458" s="21" t="s">
        <v>52</v>
      </c>
      <c r="E458" s="12"/>
      <c r="F458" s="22" t="s">
        <v>31</v>
      </c>
      <c r="G458" s="21" t="s">
        <v>445</v>
      </c>
      <c r="H458" s="12"/>
      <c r="I458" s="22"/>
      <c r="J458" s="23">
        <v>97222.8</v>
      </c>
      <c r="K458" s="12"/>
    </row>
    <row r="459" spans="1:11" ht="30" customHeight="1" x14ac:dyDescent="0.25">
      <c r="A459" s="20" t="s">
        <v>446</v>
      </c>
      <c r="B459" s="15"/>
      <c r="C459" s="16"/>
      <c r="D459" s="21" t="s">
        <v>52</v>
      </c>
      <c r="E459" s="12"/>
      <c r="F459" s="22" t="s">
        <v>31</v>
      </c>
      <c r="G459" s="21" t="s">
        <v>447</v>
      </c>
      <c r="H459" s="12"/>
      <c r="I459" s="22"/>
      <c r="J459" s="23">
        <v>97222.8</v>
      </c>
      <c r="K459" s="12"/>
    </row>
    <row r="460" spans="1:11" ht="45" customHeight="1" x14ac:dyDescent="0.25">
      <c r="A460" s="20" t="s">
        <v>28</v>
      </c>
      <c r="B460" s="15"/>
      <c r="C460" s="16"/>
      <c r="D460" s="21" t="s">
        <v>52</v>
      </c>
      <c r="E460" s="12"/>
      <c r="F460" s="22" t="s">
        <v>31</v>
      </c>
      <c r="G460" s="21" t="s">
        <v>447</v>
      </c>
      <c r="H460" s="12"/>
      <c r="I460" s="22" t="s">
        <v>29</v>
      </c>
      <c r="J460" s="23">
        <v>97222.8</v>
      </c>
      <c r="K460" s="12"/>
    </row>
    <row r="461" spans="1:11" ht="30" customHeight="1" x14ac:dyDescent="0.25">
      <c r="A461" s="20" t="s">
        <v>55</v>
      </c>
      <c r="B461" s="15"/>
      <c r="C461" s="16"/>
      <c r="D461" s="21" t="s">
        <v>52</v>
      </c>
      <c r="E461" s="12"/>
      <c r="F461" s="22" t="s">
        <v>31</v>
      </c>
      <c r="G461" s="21" t="s">
        <v>270</v>
      </c>
      <c r="H461" s="12"/>
      <c r="I461" s="22"/>
      <c r="J461" s="23">
        <f>332297.745-5613.48</f>
        <v>326684.26500000001</v>
      </c>
      <c r="K461" s="12"/>
    </row>
    <row r="462" spans="1:11" ht="45" customHeight="1" x14ac:dyDescent="0.25">
      <c r="A462" s="20" t="s">
        <v>448</v>
      </c>
      <c r="B462" s="15"/>
      <c r="C462" s="16"/>
      <c r="D462" s="21" t="s">
        <v>52</v>
      </c>
      <c r="E462" s="12"/>
      <c r="F462" s="22" t="s">
        <v>31</v>
      </c>
      <c r="G462" s="21" t="s">
        <v>449</v>
      </c>
      <c r="H462" s="12"/>
      <c r="I462" s="22"/>
      <c r="J462" s="23">
        <f>332297.745-5613.48</f>
        <v>326684.26500000001</v>
      </c>
      <c r="K462" s="12"/>
    </row>
    <row r="463" spans="1:11" ht="30" customHeight="1" x14ac:dyDescent="0.25">
      <c r="A463" s="20" t="s">
        <v>450</v>
      </c>
      <c r="B463" s="15"/>
      <c r="C463" s="16"/>
      <c r="D463" s="21" t="s">
        <v>52</v>
      </c>
      <c r="E463" s="12"/>
      <c r="F463" s="22" t="s">
        <v>31</v>
      </c>
      <c r="G463" s="21" t="s">
        <v>451</v>
      </c>
      <c r="H463" s="12"/>
      <c r="I463" s="22"/>
      <c r="J463" s="23">
        <f>267856.315-5613.48</f>
        <v>262242.83500000002</v>
      </c>
      <c r="K463" s="12"/>
    </row>
    <row r="464" spans="1:11" ht="45" customHeight="1" x14ac:dyDescent="0.25">
      <c r="A464" s="20" t="s">
        <v>28</v>
      </c>
      <c r="B464" s="15"/>
      <c r="C464" s="16"/>
      <c r="D464" s="21" t="s">
        <v>52</v>
      </c>
      <c r="E464" s="12"/>
      <c r="F464" s="22" t="s">
        <v>31</v>
      </c>
      <c r="G464" s="21" t="s">
        <v>451</v>
      </c>
      <c r="H464" s="12"/>
      <c r="I464" s="22" t="s">
        <v>29</v>
      </c>
      <c r="J464" s="23">
        <f>267856.315-5613.48</f>
        <v>262242.83500000002</v>
      </c>
      <c r="K464" s="12"/>
    </row>
    <row r="465" spans="1:11" ht="45" customHeight="1" x14ac:dyDescent="0.25">
      <c r="A465" s="20" t="s">
        <v>452</v>
      </c>
      <c r="B465" s="15"/>
      <c r="C465" s="16"/>
      <c r="D465" s="21" t="s">
        <v>52</v>
      </c>
      <c r="E465" s="12"/>
      <c r="F465" s="22" t="s">
        <v>31</v>
      </c>
      <c r="G465" s="21" t="s">
        <v>453</v>
      </c>
      <c r="H465" s="12"/>
      <c r="I465" s="22"/>
      <c r="J465" s="23">
        <v>64441.43</v>
      </c>
      <c r="K465" s="12"/>
    </row>
    <row r="466" spans="1:11" ht="45" customHeight="1" x14ac:dyDescent="0.25">
      <c r="A466" s="20" t="s">
        <v>28</v>
      </c>
      <c r="B466" s="15"/>
      <c r="C466" s="16"/>
      <c r="D466" s="21" t="s">
        <v>52</v>
      </c>
      <c r="E466" s="12"/>
      <c r="F466" s="22" t="s">
        <v>31</v>
      </c>
      <c r="G466" s="21" t="s">
        <v>453</v>
      </c>
      <c r="H466" s="12"/>
      <c r="I466" s="22" t="s">
        <v>29</v>
      </c>
      <c r="J466" s="23">
        <v>64441.43</v>
      </c>
      <c r="K466" s="12"/>
    </row>
    <row r="467" spans="1:11" ht="45" customHeight="1" x14ac:dyDescent="0.25">
      <c r="A467" s="20" t="s">
        <v>275</v>
      </c>
      <c r="B467" s="15"/>
      <c r="C467" s="16"/>
      <c r="D467" s="21" t="s">
        <v>52</v>
      </c>
      <c r="E467" s="12"/>
      <c r="F467" s="22" t="s">
        <v>31</v>
      </c>
      <c r="G467" s="21" t="s">
        <v>276</v>
      </c>
      <c r="H467" s="12"/>
      <c r="I467" s="22"/>
      <c r="J467" s="23">
        <v>45590.14</v>
      </c>
      <c r="K467" s="12"/>
    </row>
    <row r="468" spans="1:11" ht="30" customHeight="1" x14ac:dyDescent="0.25">
      <c r="A468" s="20" t="s">
        <v>454</v>
      </c>
      <c r="B468" s="15"/>
      <c r="C468" s="16"/>
      <c r="D468" s="21" t="s">
        <v>52</v>
      </c>
      <c r="E468" s="12"/>
      <c r="F468" s="22" t="s">
        <v>31</v>
      </c>
      <c r="G468" s="21" t="s">
        <v>455</v>
      </c>
      <c r="H468" s="12"/>
      <c r="I468" s="22"/>
      <c r="J468" s="23">
        <v>9990.81</v>
      </c>
      <c r="K468" s="12"/>
    </row>
    <row r="469" spans="1:11" ht="30" customHeight="1" x14ac:dyDescent="0.25">
      <c r="A469" s="20" t="s">
        <v>456</v>
      </c>
      <c r="B469" s="15"/>
      <c r="C469" s="16"/>
      <c r="D469" s="21" t="s">
        <v>52</v>
      </c>
      <c r="E469" s="12"/>
      <c r="F469" s="22" t="s">
        <v>31</v>
      </c>
      <c r="G469" s="21" t="s">
        <v>457</v>
      </c>
      <c r="H469" s="12"/>
      <c r="I469" s="22"/>
      <c r="J469" s="23">
        <v>9990.81</v>
      </c>
      <c r="K469" s="12"/>
    </row>
    <row r="470" spans="1:11" ht="45" customHeight="1" x14ac:dyDescent="0.25">
      <c r="A470" s="20" t="s">
        <v>28</v>
      </c>
      <c r="B470" s="15"/>
      <c r="C470" s="16"/>
      <c r="D470" s="21" t="s">
        <v>52</v>
      </c>
      <c r="E470" s="12"/>
      <c r="F470" s="22" t="s">
        <v>31</v>
      </c>
      <c r="G470" s="21" t="s">
        <v>457</v>
      </c>
      <c r="H470" s="12"/>
      <c r="I470" s="22" t="s">
        <v>29</v>
      </c>
      <c r="J470" s="23">
        <v>9990.81</v>
      </c>
      <c r="K470" s="12"/>
    </row>
    <row r="471" spans="1:11" ht="30" customHeight="1" x14ac:dyDescent="0.25">
      <c r="A471" s="20" t="s">
        <v>458</v>
      </c>
      <c r="B471" s="15"/>
      <c r="C471" s="16"/>
      <c r="D471" s="21" t="s">
        <v>52</v>
      </c>
      <c r="E471" s="12"/>
      <c r="F471" s="22" t="s">
        <v>31</v>
      </c>
      <c r="G471" s="21" t="s">
        <v>459</v>
      </c>
      <c r="H471" s="12"/>
      <c r="I471" s="22"/>
      <c r="J471" s="23">
        <v>9999.26</v>
      </c>
      <c r="K471" s="12"/>
    </row>
    <row r="472" spans="1:11" ht="30" customHeight="1" x14ac:dyDescent="0.25">
      <c r="A472" s="20" t="s">
        <v>460</v>
      </c>
      <c r="B472" s="15"/>
      <c r="C472" s="16"/>
      <c r="D472" s="21" t="s">
        <v>52</v>
      </c>
      <c r="E472" s="12"/>
      <c r="F472" s="22" t="s">
        <v>31</v>
      </c>
      <c r="G472" s="21" t="s">
        <v>461</v>
      </c>
      <c r="H472" s="12"/>
      <c r="I472" s="22"/>
      <c r="J472" s="23">
        <v>9999.26</v>
      </c>
      <c r="K472" s="12"/>
    </row>
    <row r="473" spans="1:11" ht="45" customHeight="1" x14ac:dyDescent="0.25">
      <c r="A473" s="20" t="s">
        <v>28</v>
      </c>
      <c r="B473" s="15"/>
      <c r="C473" s="16"/>
      <c r="D473" s="21" t="s">
        <v>52</v>
      </c>
      <c r="E473" s="12"/>
      <c r="F473" s="22" t="s">
        <v>31</v>
      </c>
      <c r="G473" s="21" t="s">
        <v>461</v>
      </c>
      <c r="H473" s="12"/>
      <c r="I473" s="22" t="s">
        <v>29</v>
      </c>
      <c r="J473" s="23">
        <v>9999.26</v>
      </c>
      <c r="K473" s="12"/>
    </row>
    <row r="474" spans="1:11" ht="30" customHeight="1" x14ac:dyDescent="0.25">
      <c r="A474" s="20" t="s">
        <v>462</v>
      </c>
      <c r="B474" s="15"/>
      <c r="C474" s="16"/>
      <c r="D474" s="21" t="s">
        <v>52</v>
      </c>
      <c r="E474" s="12"/>
      <c r="F474" s="22" t="s">
        <v>31</v>
      </c>
      <c r="G474" s="21" t="s">
        <v>463</v>
      </c>
      <c r="H474" s="12"/>
      <c r="I474" s="22"/>
      <c r="J474" s="23">
        <v>6100.06</v>
      </c>
      <c r="K474" s="12"/>
    </row>
    <row r="475" spans="1:11" ht="30" customHeight="1" x14ac:dyDescent="0.25">
      <c r="A475" s="20" t="s">
        <v>464</v>
      </c>
      <c r="B475" s="15"/>
      <c r="C475" s="16"/>
      <c r="D475" s="21" t="s">
        <v>52</v>
      </c>
      <c r="E475" s="12"/>
      <c r="F475" s="22" t="s">
        <v>31</v>
      </c>
      <c r="G475" s="21" t="s">
        <v>465</v>
      </c>
      <c r="H475" s="12"/>
      <c r="I475" s="22"/>
      <c r="J475" s="23">
        <v>6100.06</v>
      </c>
      <c r="K475" s="12"/>
    </row>
    <row r="476" spans="1:11" ht="45" customHeight="1" x14ac:dyDescent="0.25">
      <c r="A476" s="20" t="s">
        <v>28</v>
      </c>
      <c r="B476" s="15"/>
      <c r="C476" s="16"/>
      <c r="D476" s="21" t="s">
        <v>52</v>
      </c>
      <c r="E476" s="12"/>
      <c r="F476" s="22" t="s">
        <v>31</v>
      </c>
      <c r="G476" s="21" t="s">
        <v>465</v>
      </c>
      <c r="H476" s="12"/>
      <c r="I476" s="22" t="s">
        <v>29</v>
      </c>
      <c r="J476" s="23">
        <v>6100.06</v>
      </c>
      <c r="K476" s="12"/>
    </row>
    <row r="477" spans="1:11" ht="30" customHeight="1" x14ac:dyDescent="0.25">
      <c r="A477" s="20" t="s">
        <v>466</v>
      </c>
      <c r="B477" s="15"/>
      <c r="C477" s="16"/>
      <c r="D477" s="21" t="s">
        <v>52</v>
      </c>
      <c r="E477" s="12"/>
      <c r="F477" s="22" t="s">
        <v>31</v>
      </c>
      <c r="G477" s="21" t="s">
        <v>467</v>
      </c>
      <c r="H477" s="12"/>
      <c r="I477" s="22"/>
      <c r="J477" s="23">
        <v>10000</v>
      </c>
      <c r="K477" s="12"/>
    </row>
    <row r="478" spans="1:11" ht="30" customHeight="1" x14ac:dyDescent="0.25">
      <c r="A478" s="20" t="s">
        <v>468</v>
      </c>
      <c r="B478" s="15"/>
      <c r="C478" s="16"/>
      <c r="D478" s="21" t="s">
        <v>52</v>
      </c>
      <c r="E478" s="12"/>
      <c r="F478" s="22" t="s">
        <v>31</v>
      </c>
      <c r="G478" s="21" t="s">
        <v>469</v>
      </c>
      <c r="H478" s="12"/>
      <c r="I478" s="22"/>
      <c r="J478" s="23">
        <v>10000</v>
      </c>
      <c r="K478" s="12"/>
    </row>
    <row r="479" spans="1:11" ht="45" customHeight="1" x14ac:dyDescent="0.25">
      <c r="A479" s="20" t="s">
        <v>28</v>
      </c>
      <c r="B479" s="15"/>
      <c r="C479" s="16"/>
      <c r="D479" s="21" t="s">
        <v>52</v>
      </c>
      <c r="E479" s="12"/>
      <c r="F479" s="22" t="s">
        <v>31</v>
      </c>
      <c r="G479" s="21" t="s">
        <v>469</v>
      </c>
      <c r="H479" s="12"/>
      <c r="I479" s="22" t="s">
        <v>29</v>
      </c>
      <c r="J479" s="23">
        <v>10000</v>
      </c>
      <c r="K479" s="12"/>
    </row>
    <row r="480" spans="1:11" ht="30" customHeight="1" x14ac:dyDescent="0.25">
      <c r="A480" s="20" t="s">
        <v>470</v>
      </c>
      <c r="B480" s="15"/>
      <c r="C480" s="16"/>
      <c r="D480" s="21" t="s">
        <v>52</v>
      </c>
      <c r="E480" s="12"/>
      <c r="F480" s="22" t="s">
        <v>31</v>
      </c>
      <c r="G480" s="21" t="s">
        <v>471</v>
      </c>
      <c r="H480" s="12"/>
      <c r="I480" s="22"/>
      <c r="J480" s="23">
        <v>9500.01</v>
      </c>
      <c r="K480" s="12"/>
    </row>
    <row r="481" spans="1:11" ht="30" customHeight="1" x14ac:dyDescent="0.25">
      <c r="A481" s="20" t="s">
        <v>472</v>
      </c>
      <c r="B481" s="15"/>
      <c r="C481" s="16"/>
      <c r="D481" s="21" t="s">
        <v>52</v>
      </c>
      <c r="E481" s="12"/>
      <c r="F481" s="22" t="s">
        <v>31</v>
      </c>
      <c r="G481" s="21" t="s">
        <v>473</v>
      </c>
      <c r="H481" s="12"/>
      <c r="I481" s="22"/>
      <c r="J481" s="23">
        <v>9500.01</v>
      </c>
      <c r="K481" s="12"/>
    </row>
    <row r="482" spans="1:11" ht="45" customHeight="1" x14ac:dyDescent="0.25">
      <c r="A482" s="20" t="s">
        <v>28</v>
      </c>
      <c r="B482" s="15"/>
      <c r="C482" s="16"/>
      <c r="D482" s="21" t="s">
        <v>52</v>
      </c>
      <c r="E482" s="12"/>
      <c r="F482" s="22" t="s">
        <v>31</v>
      </c>
      <c r="G482" s="21" t="s">
        <v>473</v>
      </c>
      <c r="H482" s="12"/>
      <c r="I482" s="22" t="s">
        <v>29</v>
      </c>
      <c r="J482" s="23">
        <v>9500.01</v>
      </c>
      <c r="K482" s="12"/>
    </row>
    <row r="483" spans="1:11" ht="75" customHeight="1" x14ac:dyDescent="0.25">
      <c r="A483" s="20" t="s">
        <v>189</v>
      </c>
      <c r="B483" s="15"/>
      <c r="C483" s="16"/>
      <c r="D483" s="21" t="s">
        <v>52</v>
      </c>
      <c r="E483" s="12"/>
      <c r="F483" s="22" t="s">
        <v>31</v>
      </c>
      <c r="G483" s="21" t="s">
        <v>190</v>
      </c>
      <c r="H483" s="12"/>
      <c r="I483" s="22"/>
      <c r="J483" s="23">
        <v>332847.24</v>
      </c>
      <c r="K483" s="12"/>
    </row>
    <row r="484" spans="1:11" ht="30" customHeight="1" x14ac:dyDescent="0.25">
      <c r="A484" s="20" t="s">
        <v>55</v>
      </c>
      <c r="B484" s="15"/>
      <c r="C484" s="16"/>
      <c r="D484" s="21" t="s">
        <v>52</v>
      </c>
      <c r="E484" s="12"/>
      <c r="F484" s="22" t="s">
        <v>31</v>
      </c>
      <c r="G484" s="21" t="s">
        <v>191</v>
      </c>
      <c r="H484" s="12"/>
      <c r="I484" s="22"/>
      <c r="J484" s="23">
        <v>324828.73</v>
      </c>
      <c r="K484" s="12"/>
    </row>
    <row r="485" spans="1:11" ht="45" customHeight="1" x14ac:dyDescent="0.25">
      <c r="A485" s="20" t="s">
        <v>192</v>
      </c>
      <c r="B485" s="15"/>
      <c r="C485" s="16"/>
      <c r="D485" s="21" t="s">
        <v>52</v>
      </c>
      <c r="E485" s="12"/>
      <c r="F485" s="22" t="s">
        <v>31</v>
      </c>
      <c r="G485" s="21" t="s">
        <v>193</v>
      </c>
      <c r="H485" s="12"/>
      <c r="I485" s="22"/>
      <c r="J485" s="23">
        <v>324828.73</v>
      </c>
      <c r="K485" s="12"/>
    </row>
    <row r="486" spans="1:11" ht="45" customHeight="1" x14ac:dyDescent="0.25">
      <c r="A486" s="20" t="s">
        <v>138</v>
      </c>
      <c r="B486" s="15"/>
      <c r="C486" s="16"/>
      <c r="D486" s="21" t="s">
        <v>52</v>
      </c>
      <c r="E486" s="12"/>
      <c r="F486" s="22" t="s">
        <v>31</v>
      </c>
      <c r="G486" s="21" t="s">
        <v>439</v>
      </c>
      <c r="H486" s="12"/>
      <c r="I486" s="22"/>
      <c r="J486" s="23">
        <v>319221.88</v>
      </c>
      <c r="K486" s="12"/>
    </row>
    <row r="487" spans="1:11" ht="45" customHeight="1" x14ac:dyDescent="0.25">
      <c r="A487" s="20" t="s">
        <v>128</v>
      </c>
      <c r="B487" s="15"/>
      <c r="C487" s="16"/>
      <c r="D487" s="21" t="s">
        <v>52</v>
      </c>
      <c r="E487" s="12"/>
      <c r="F487" s="22" t="s">
        <v>31</v>
      </c>
      <c r="G487" s="21" t="s">
        <v>439</v>
      </c>
      <c r="H487" s="12"/>
      <c r="I487" s="22" t="s">
        <v>129</v>
      </c>
      <c r="J487" s="23">
        <v>319221.88</v>
      </c>
      <c r="K487" s="12"/>
    </row>
    <row r="488" spans="1:11" ht="60" customHeight="1" x14ac:dyDescent="0.25">
      <c r="A488" s="20" t="s">
        <v>474</v>
      </c>
      <c r="B488" s="15"/>
      <c r="C488" s="16"/>
      <c r="D488" s="21" t="s">
        <v>52</v>
      </c>
      <c r="E488" s="12"/>
      <c r="F488" s="22" t="s">
        <v>31</v>
      </c>
      <c r="G488" s="21" t="s">
        <v>475</v>
      </c>
      <c r="H488" s="12"/>
      <c r="I488" s="22"/>
      <c r="J488" s="23">
        <v>5606.85</v>
      </c>
      <c r="K488" s="12"/>
    </row>
    <row r="489" spans="1:11" ht="45" customHeight="1" x14ac:dyDescent="0.25">
      <c r="A489" s="20" t="s">
        <v>28</v>
      </c>
      <c r="B489" s="15"/>
      <c r="C489" s="16"/>
      <c r="D489" s="21" t="s">
        <v>52</v>
      </c>
      <c r="E489" s="12"/>
      <c r="F489" s="22" t="s">
        <v>31</v>
      </c>
      <c r="G489" s="21" t="s">
        <v>475</v>
      </c>
      <c r="H489" s="12"/>
      <c r="I489" s="22" t="s">
        <v>29</v>
      </c>
      <c r="J489" s="23">
        <v>5606.85</v>
      </c>
      <c r="K489" s="12"/>
    </row>
    <row r="490" spans="1:11" ht="45" customHeight="1" x14ac:dyDescent="0.25">
      <c r="A490" s="20" t="s">
        <v>275</v>
      </c>
      <c r="B490" s="15"/>
      <c r="C490" s="16"/>
      <c r="D490" s="21" t="s">
        <v>52</v>
      </c>
      <c r="E490" s="12"/>
      <c r="F490" s="22" t="s">
        <v>31</v>
      </c>
      <c r="G490" s="21" t="s">
        <v>476</v>
      </c>
      <c r="H490" s="12"/>
      <c r="I490" s="22"/>
      <c r="J490" s="23">
        <v>8018.51</v>
      </c>
      <c r="K490" s="12"/>
    </row>
    <row r="491" spans="1:11" ht="30" customHeight="1" x14ac:dyDescent="0.25">
      <c r="A491" s="20" t="s">
        <v>477</v>
      </c>
      <c r="B491" s="15"/>
      <c r="C491" s="16"/>
      <c r="D491" s="21" t="s">
        <v>52</v>
      </c>
      <c r="E491" s="12"/>
      <c r="F491" s="22" t="s">
        <v>31</v>
      </c>
      <c r="G491" s="21" t="s">
        <v>478</v>
      </c>
      <c r="H491" s="12"/>
      <c r="I491" s="22"/>
      <c r="J491" s="23">
        <v>8018.51</v>
      </c>
      <c r="K491" s="12"/>
    </row>
    <row r="492" spans="1:11" ht="30" customHeight="1" x14ac:dyDescent="0.25">
      <c r="A492" s="20" t="s">
        <v>479</v>
      </c>
      <c r="B492" s="15"/>
      <c r="C492" s="16"/>
      <c r="D492" s="21" t="s">
        <v>52</v>
      </c>
      <c r="E492" s="12"/>
      <c r="F492" s="22" t="s">
        <v>31</v>
      </c>
      <c r="G492" s="21" t="s">
        <v>480</v>
      </c>
      <c r="H492" s="12"/>
      <c r="I492" s="22"/>
      <c r="J492" s="23">
        <v>8018.51</v>
      </c>
      <c r="K492" s="12"/>
    </row>
    <row r="493" spans="1:11" ht="45" customHeight="1" x14ac:dyDescent="0.25">
      <c r="A493" s="20" t="s">
        <v>128</v>
      </c>
      <c r="B493" s="15"/>
      <c r="C493" s="16"/>
      <c r="D493" s="21" t="s">
        <v>52</v>
      </c>
      <c r="E493" s="12"/>
      <c r="F493" s="22" t="s">
        <v>31</v>
      </c>
      <c r="G493" s="21" t="s">
        <v>480</v>
      </c>
      <c r="H493" s="12"/>
      <c r="I493" s="22" t="s">
        <v>129</v>
      </c>
      <c r="J493" s="23">
        <v>8018.51</v>
      </c>
      <c r="K493" s="12"/>
    </row>
    <row r="494" spans="1:11" ht="45" customHeight="1" x14ac:dyDescent="0.25">
      <c r="A494" s="20" t="s">
        <v>241</v>
      </c>
      <c r="B494" s="15"/>
      <c r="C494" s="16"/>
      <c r="D494" s="21" t="s">
        <v>52</v>
      </c>
      <c r="E494" s="12"/>
      <c r="F494" s="22" t="s">
        <v>31</v>
      </c>
      <c r="G494" s="21" t="s">
        <v>242</v>
      </c>
      <c r="H494" s="12"/>
      <c r="I494" s="22"/>
      <c r="J494" s="23">
        <v>39035</v>
      </c>
      <c r="K494" s="12"/>
    </row>
    <row r="495" spans="1:11" ht="30" customHeight="1" x14ac:dyDescent="0.25">
      <c r="A495" s="20" t="s">
        <v>55</v>
      </c>
      <c r="B495" s="15"/>
      <c r="C495" s="16"/>
      <c r="D495" s="21" t="s">
        <v>52</v>
      </c>
      <c r="E495" s="12"/>
      <c r="F495" s="22" t="s">
        <v>31</v>
      </c>
      <c r="G495" s="21" t="s">
        <v>243</v>
      </c>
      <c r="H495" s="12"/>
      <c r="I495" s="22"/>
      <c r="J495" s="23">
        <v>39035</v>
      </c>
      <c r="K495" s="12"/>
    </row>
    <row r="496" spans="1:11" ht="60" customHeight="1" x14ac:dyDescent="0.25">
      <c r="A496" s="20" t="s">
        <v>244</v>
      </c>
      <c r="B496" s="15"/>
      <c r="C496" s="16"/>
      <c r="D496" s="21" t="s">
        <v>52</v>
      </c>
      <c r="E496" s="12"/>
      <c r="F496" s="22" t="s">
        <v>31</v>
      </c>
      <c r="G496" s="21" t="s">
        <v>245</v>
      </c>
      <c r="H496" s="12"/>
      <c r="I496" s="22"/>
      <c r="J496" s="23">
        <v>39035</v>
      </c>
      <c r="K496" s="12"/>
    </row>
    <row r="497" spans="1:11" ht="45" customHeight="1" x14ac:dyDescent="0.25">
      <c r="A497" s="20" t="s">
        <v>138</v>
      </c>
      <c r="B497" s="15"/>
      <c r="C497" s="16"/>
      <c r="D497" s="21" t="s">
        <v>52</v>
      </c>
      <c r="E497" s="12"/>
      <c r="F497" s="22" t="s">
        <v>31</v>
      </c>
      <c r="G497" s="21" t="s">
        <v>246</v>
      </c>
      <c r="H497" s="12"/>
      <c r="I497" s="22"/>
      <c r="J497" s="23">
        <v>39035</v>
      </c>
      <c r="K497" s="12"/>
    </row>
    <row r="498" spans="1:11" ht="45" customHeight="1" x14ac:dyDescent="0.25">
      <c r="A498" s="20" t="s">
        <v>128</v>
      </c>
      <c r="B498" s="15"/>
      <c r="C498" s="16"/>
      <c r="D498" s="21" t="s">
        <v>52</v>
      </c>
      <c r="E498" s="12"/>
      <c r="F498" s="22" t="s">
        <v>31</v>
      </c>
      <c r="G498" s="21" t="s">
        <v>246</v>
      </c>
      <c r="H498" s="12"/>
      <c r="I498" s="22" t="s">
        <v>129</v>
      </c>
      <c r="J498" s="23">
        <v>39035</v>
      </c>
      <c r="K498" s="12"/>
    </row>
    <row r="499" spans="1:11" ht="30" customHeight="1" x14ac:dyDescent="0.25">
      <c r="A499" s="20" t="s">
        <v>481</v>
      </c>
      <c r="B499" s="15"/>
      <c r="C499" s="16"/>
      <c r="D499" s="21" t="s">
        <v>52</v>
      </c>
      <c r="E499" s="12"/>
      <c r="F499" s="22" t="s">
        <v>52</v>
      </c>
      <c r="G499" s="21"/>
      <c r="H499" s="12"/>
      <c r="I499" s="22"/>
      <c r="J499" s="23">
        <v>145926.44</v>
      </c>
      <c r="K499" s="12"/>
    </row>
    <row r="500" spans="1:11" ht="45" customHeight="1" x14ac:dyDescent="0.25">
      <c r="A500" s="20" t="s">
        <v>175</v>
      </c>
      <c r="B500" s="15"/>
      <c r="C500" s="16"/>
      <c r="D500" s="21" t="s">
        <v>52</v>
      </c>
      <c r="E500" s="12"/>
      <c r="F500" s="22" t="s">
        <v>52</v>
      </c>
      <c r="G500" s="21" t="s">
        <v>176</v>
      </c>
      <c r="H500" s="12"/>
      <c r="I500" s="22"/>
      <c r="J500" s="23">
        <v>145818.94</v>
      </c>
      <c r="K500" s="12"/>
    </row>
    <row r="501" spans="1:11" ht="30" customHeight="1" x14ac:dyDescent="0.25">
      <c r="A501" s="20" t="s">
        <v>55</v>
      </c>
      <c r="B501" s="15"/>
      <c r="C501" s="16"/>
      <c r="D501" s="21" t="s">
        <v>52</v>
      </c>
      <c r="E501" s="12"/>
      <c r="F501" s="22" t="s">
        <v>52</v>
      </c>
      <c r="G501" s="21" t="s">
        <v>177</v>
      </c>
      <c r="H501" s="12"/>
      <c r="I501" s="22"/>
      <c r="J501" s="23">
        <v>145818.94</v>
      </c>
      <c r="K501" s="12"/>
    </row>
    <row r="502" spans="1:11" ht="105" customHeight="1" x14ac:dyDescent="0.25">
      <c r="A502" s="20" t="s">
        <v>178</v>
      </c>
      <c r="B502" s="15"/>
      <c r="C502" s="16"/>
      <c r="D502" s="21" t="s">
        <v>52</v>
      </c>
      <c r="E502" s="12"/>
      <c r="F502" s="22" t="s">
        <v>52</v>
      </c>
      <c r="G502" s="21" t="s">
        <v>179</v>
      </c>
      <c r="H502" s="12"/>
      <c r="I502" s="22"/>
      <c r="J502" s="23">
        <v>145818.94</v>
      </c>
      <c r="K502" s="12"/>
    </row>
    <row r="503" spans="1:11" ht="30" customHeight="1" x14ac:dyDescent="0.25">
      <c r="A503" s="20" t="s">
        <v>36</v>
      </c>
      <c r="B503" s="15"/>
      <c r="C503" s="16"/>
      <c r="D503" s="21" t="s">
        <v>52</v>
      </c>
      <c r="E503" s="12"/>
      <c r="F503" s="22" t="s">
        <v>52</v>
      </c>
      <c r="G503" s="21" t="s">
        <v>482</v>
      </c>
      <c r="H503" s="12"/>
      <c r="I503" s="22"/>
      <c r="J503" s="23">
        <v>145801.94</v>
      </c>
      <c r="K503" s="12"/>
    </row>
    <row r="504" spans="1:11" ht="90" customHeight="1" x14ac:dyDescent="0.25">
      <c r="A504" s="20" t="s">
        <v>26</v>
      </c>
      <c r="B504" s="15"/>
      <c r="C504" s="16"/>
      <c r="D504" s="21" t="s">
        <v>52</v>
      </c>
      <c r="E504" s="12"/>
      <c r="F504" s="22" t="s">
        <v>52</v>
      </c>
      <c r="G504" s="21" t="s">
        <v>482</v>
      </c>
      <c r="H504" s="12"/>
      <c r="I504" s="22" t="s">
        <v>27</v>
      </c>
      <c r="J504" s="23">
        <v>143654.23000000001</v>
      </c>
      <c r="K504" s="12"/>
    </row>
    <row r="505" spans="1:11" ht="30" customHeight="1" x14ac:dyDescent="0.25">
      <c r="A505" s="20" t="s">
        <v>38</v>
      </c>
      <c r="B505" s="15"/>
      <c r="C505" s="16"/>
      <c r="D505" s="21" t="s">
        <v>52</v>
      </c>
      <c r="E505" s="12"/>
      <c r="F505" s="22" t="s">
        <v>52</v>
      </c>
      <c r="G505" s="21" t="s">
        <v>482</v>
      </c>
      <c r="H505" s="12"/>
      <c r="I505" s="22" t="s">
        <v>39</v>
      </c>
      <c r="J505" s="23">
        <v>2147.71</v>
      </c>
      <c r="K505" s="12"/>
    </row>
    <row r="506" spans="1:11" ht="90" customHeight="1" x14ac:dyDescent="0.25">
      <c r="A506" s="20" t="s">
        <v>429</v>
      </c>
      <c r="B506" s="15"/>
      <c r="C506" s="16"/>
      <c r="D506" s="21" t="s">
        <v>52</v>
      </c>
      <c r="E506" s="12"/>
      <c r="F506" s="22" t="s">
        <v>52</v>
      </c>
      <c r="G506" s="21" t="s">
        <v>483</v>
      </c>
      <c r="H506" s="12"/>
      <c r="I506" s="22"/>
      <c r="J506" s="23">
        <v>6.9</v>
      </c>
      <c r="K506" s="12"/>
    </row>
    <row r="507" spans="1:11" ht="90" customHeight="1" x14ac:dyDescent="0.25">
      <c r="A507" s="20" t="s">
        <v>26</v>
      </c>
      <c r="B507" s="15"/>
      <c r="C507" s="16"/>
      <c r="D507" s="21" t="s">
        <v>52</v>
      </c>
      <c r="E507" s="12"/>
      <c r="F507" s="22" t="s">
        <v>52</v>
      </c>
      <c r="G507" s="21" t="s">
        <v>483</v>
      </c>
      <c r="H507" s="12"/>
      <c r="I507" s="22" t="s">
        <v>27</v>
      </c>
      <c r="J507" s="23">
        <v>6.9</v>
      </c>
      <c r="K507" s="12"/>
    </row>
    <row r="508" spans="1:11" ht="150" customHeight="1" x14ac:dyDescent="0.25">
      <c r="A508" s="20" t="s">
        <v>431</v>
      </c>
      <c r="B508" s="15"/>
      <c r="C508" s="16"/>
      <c r="D508" s="21" t="s">
        <v>52</v>
      </c>
      <c r="E508" s="12"/>
      <c r="F508" s="22" t="s">
        <v>52</v>
      </c>
      <c r="G508" s="21" t="s">
        <v>484</v>
      </c>
      <c r="H508" s="12"/>
      <c r="I508" s="22"/>
      <c r="J508" s="23">
        <v>10.1</v>
      </c>
      <c r="K508" s="12"/>
    </row>
    <row r="509" spans="1:11" ht="90" customHeight="1" x14ac:dyDescent="0.25">
      <c r="A509" s="20" t="s">
        <v>26</v>
      </c>
      <c r="B509" s="15"/>
      <c r="C509" s="16"/>
      <c r="D509" s="21" t="s">
        <v>52</v>
      </c>
      <c r="E509" s="12"/>
      <c r="F509" s="22" t="s">
        <v>52</v>
      </c>
      <c r="G509" s="21" t="s">
        <v>484</v>
      </c>
      <c r="H509" s="12"/>
      <c r="I509" s="22" t="s">
        <v>27</v>
      </c>
      <c r="J509" s="23">
        <v>10.1</v>
      </c>
      <c r="K509" s="12"/>
    </row>
    <row r="510" spans="1:11" ht="75" customHeight="1" x14ac:dyDescent="0.25">
      <c r="A510" s="20" t="s">
        <v>53</v>
      </c>
      <c r="B510" s="15"/>
      <c r="C510" s="16"/>
      <c r="D510" s="21" t="s">
        <v>52</v>
      </c>
      <c r="E510" s="12"/>
      <c r="F510" s="22" t="s">
        <v>52</v>
      </c>
      <c r="G510" s="21" t="s">
        <v>54</v>
      </c>
      <c r="H510" s="12"/>
      <c r="I510" s="22"/>
      <c r="J510" s="23">
        <v>107.5</v>
      </c>
      <c r="K510" s="12"/>
    </row>
    <row r="511" spans="1:11" ht="30" customHeight="1" x14ac:dyDescent="0.25">
      <c r="A511" s="20" t="s">
        <v>55</v>
      </c>
      <c r="B511" s="15"/>
      <c r="C511" s="16"/>
      <c r="D511" s="21" t="s">
        <v>52</v>
      </c>
      <c r="E511" s="12"/>
      <c r="F511" s="22" t="s">
        <v>52</v>
      </c>
      <c r="G511" s="21" t="s">
        <v>56</v>
      </c>
      <c r="H511" s="12"/>
      <c r="I511" s="22"/>
      <c r="J511" s="23">
        <v>107.5</v>
      </c>
      <c r="K511" s="12"/>
    </row>
    <row r="512" spans="1:11" ht="75" customHeight="1" x14ac:dyDescent="0.25">
      <c r="A512" s="20" t="s">
        <v>57</v>
      </c>
      <c r="B512" s="15"/>
      <c r="C512" s="16"/>
      <c r="D512" s="21" t="s">
        <v>52</v>
      </c>
      <c r="E512" s="12"/>
      <c r="F512" s="22" t="s">
        <v>52</v>
      </c>
      <c r="G512" s="21" t="s">
        <v>58</v>
      </c>
      <c r="H512" s="12"/>
      <c r="I512" s="22"/>
      <c r="J512" s="23">
        <v>107.5</v>
      </c>
      <c r="K512" s="12"/>
    </row>
    <row r="513" spans="1:11" ht="195" customHeight="1" x14ac:dyDescent="0.25">
      <c r="A513" s="20" t="s">
        <v>485</v>
      </c>
      <c r="B513" s="15"/>
      <c r="C513" s="16"/>
      <c r="D513" s="21" t="s">
        <v>52</v>
      </c>
      <c r="E513" s="12"/>
      <c r="F513" s="22" t="s">
        <v>52</v>
      </c>
      <c r="G513" s="21" t="s">
        <v>486</v>
      </c>
      <c r="H513" s="12"/>
      <c r="I513" s="22"/>
      <c r="J513" s="23">
        <v>107.5</v>
      </c>
      <c r="K513" s="12"/>
    </row>
    <row r="514" spans="1:11" ht="45" customHeight="1" x14ac:dyDescent="0.25">
      <c r="A514" s="20" t="s">
        <v>28</v>
      </c>
      <c r="B514" s="15"/>
      <c r="C514" s="16"/>
      <c r="D514" s="21" t="s">
        <v>52</v>
      </c>
      <c r="E514" s="12"/>
      <c r="F514" s="22" t="s">
        <v>52</v>
      </c>
      <c r="G514" s="21" t="s">
        <v>486</v>
      </c>
      <c r="H514" s="12"/>
      <c r="I514" s="22" t="s">
        <v>29</v>
      </c>
      <c r="J514" s="23">
        <v>107.5</v>
      </c>
      <c r="K514" s="12"/>
    </row>
    <row r="515" spans="1:11" ht="30" customHeight="1" x14ac:dyDescent="0.25">
      <c r="A515" s="14" t="s">
        <v>487</v>
      </c>
      <c r="B515" s="15"/>
      <c r="C515" s="16"/>
      <c r="D515" s="17" t="s">
        <v>62</v>
      </c>
      <c r="E515" s="12"/>
      <c r="F515" s="18"/>
      <c r="G515" s="17"/>
      <c r="H515" s="12"/>
      <c r="I515" s="18"/>
      <c r="J515" s="19">
        <v>106151.57</v>
      </c>
      <c r="K515" s="12"/>
    </row>
    <row r="516" spans="1:11" ht="30" customHeight="1" x14ac:dyDescent="0.25">
      <c r="A516" s="20" t="s">
        <v>488</v>
      </c>
      <c r="B516" s="15"/>
      <c r="C516" s="16"/>
      <c r="D516" s="21" t="s">
        <v>62</v>
      </c>
      <c r="E516" s="12"/>
      <c r="F516" s="22" t="s">
        <v>52</v>
      </c>
      <c r="G516" s="21"/>
      <c r="H516" s="12"/>
      <c r="I516" s="22"/>
      <c r="J516" s="23">
        <v>106151.57</v>
      </c>
      <c r="K516" s="12"/>
    </row>
    <row r="517" spans="1:11" ht="45" customHeight="1" x14ac:dyDescent="0.25">
      <c r="A517" s="20" t="s">
        <v>252</v>
      </c>
      <c r="B517" s="15"/>
      <c r="C517" s="16"/>
      <c r="D517" s="21" t="s">
        <v>62</v>
      </c>
      <c r="E517" s="12"/>
      <c r="F517" s="22" t="s">
        <v>52</v>
      </c>
      <c r="G517" s="21" t="s">
        <v>253</v>
      </c>
      <c r="H517" s="12"/>
      <c r="I517" s="22"/>
      <c r="J517" s="23">
        <v>46499</v>
      </c>
      <c r="K517" s="12"/>
    </row>
    <row r="518" spans="1:11" ht="60" customHeight="1" x14ac:dyDescent="0.25">
      <c r="A518" s="20" t="s">
        <v>221</v>
      </c>
      <c r="B518" s="15"/>
      <c r="C518" s="16"/>
      <c r="D518" s="21" t="s">
        <v>62</v>
      </c>
      <c r="E518" s="12"/>
      <c r="F518" s="22" t="s">
        <v>52</v>
      </c>
      <c r="G518" s="21" t="s">
        <v>254</v>
      </c>
      <c r="H518" s="12"/>
      <c r="I518" s="22"/>
      <c r="J518" s="23">
        <v>46499</v>
      </c>
      <c r="K518" s="12"/>
    </row>
    <row r="519" spans="1:11" ht="30" customHeight="1" x14ac:dyDescent="0.25">
      <c r="A519" s="20" t="s">
        <v>489</v>
      </c>
      <c r="B519" s="15"/>
      <c r="C519" s="16"/>
      <c r="D519" s="21" t="s">
        <v>62</v>
      </c>
      <c r="E519" s="12"/>
      <c r="F519" s="22" t="s">
        <v>52</v>
      </c>
      <c r="G519" s="21" t="s">
        <v>490</v>
      </c>
      <c r="H519" s="12"/>
      <c r="I519" s="22"/>
      <c r="J519" s="23">
        <v>46499</v>
      </c>
      <c r="K519" s="12"/>
    </row>
    <row r="520" spans="1:11" ht="30" customHeight="1" x14ac:dyDescent="0.25">
      <c r="A520" s="20" t="s">
        <v>491</v>
      </c>
      <c r="B520" s="15"/>
      <c r="C520" s="16"/>
      <c r="D520" s="21" t="s">
        <v>62</v>
      </c>
      <c r="E520" s="12"/>
      <c r="F520" s="22" t="s">
        <v>52</v>
      </c>
      <c r="G520" s="21" t="s">
        <v>492</v>
      </c>
      <c r="H520" s="12"/>
      <c r="I520" s="22"/>
      <c r="J520" s="23">
        <v>46499</v>
      </c>
      <c r="K520" s="12"/>
    </row>
    <row r="521" spans="1:11" ht="45" customHeight="1" x14ac:dyDescent="0.25">
      <c r="A521" s="20" t="s">
        <v>259</v>
      </c>
      <c r="B521" s="15"/>
      <c r="C521" s="16"/>
      <c r="D521" s="21" t="s">
        <v>62</v>
      </c>
      <c r="E521" s="12"/>
      <c r="F521" s="22" t="s">
        <v>52</v>
      </c>
      <c r="G521" s="21" t="s">
        <v>492</v>
      </c>
      <c r="H521" s="12"/>
      <c r="I521" s="22" t="s">
        <v>260</v>
      </c>
      <c r="J521" s="23">
        <v>46499</v>
      </c>
      <c r="K521" s="12"/>
    </row>
    <row r="522" spans="1:11" ht="45" customHeight="1" x14ac:dyDescent="0.25">
      <c r="A522" s="20" t="s">
        <v>241</v>
      </c>
      <c r="B522" s="15"/>
      <c r="C522" s="16"/>
      <c r="D522" s="21" t="s">
        <v>62</v>
      </c>
      <c r="E522" s="12"/>
      <c r="F522" s="22" t="s">
        <v>52</v>
      </c>
      <c r="G522" s="21" t="s">
        <v>242</v>
      </c>
      <c r="H522" s="12"/>
      <c r="I522" s="22"/>
      <c r="J522" s="23">
        <v>59652.57</v>
      </c>
      <c r="K522" s="12"/>
    </row>
    <row r="523" spans="1:11" ht="30" customHeight="1" x14ac:dyDescent="0.25">
      <c r="A523" s="20" t="s">
        <v>55</v>
      </c>
      <c r="B523" s="15"/>
      <c r="C523" s="16"/>
      <c r="D523" s="21" t="s">
        <v>62</v>
      </c>
      <c r="E523" s="12"/>
      <c r="F523" s="22" t="s">
        <v>52</v>
      </c>
      <c r="G523" s="21" t="s">
        <v>243</v>
      </c>
      <c r="H523" s="12"/>
      <c r="I523" s="22"/>
      <c r="J523" s="23">
        <v>59652.57</v>
      </c>
      <c r="K523" s="12"/>
    </row>
    <row r="524" spans="1:11" ht="60" customHeight="1" x14ac:dyDescent="0.25">
      <c r="A524" s="20" t="s">
        <v>493</v>
      </c>
      <c r="B524" s="15"/>
      <c r="C524" s="16"/>
      <c r="D524" s="21" t="s">
        <v>62</v>
      </c>
      <c r="E524" s="12"/>
      <c r="F524" s="22" t="s">
        <v>52</v>
      </c>
      <c r="G524" s="21" t="s">
        <v>494</v>
      </c>
      <c r="H524" s="12"/>
      <c r="I524" s="22"/>
      <c r="J524" s="23">
        <v>58354.5</v>
      </c>
      <c r="K524" s="12"/>
    </row>
    <row r="525" spans="1:11" ht="45" customHeight="1" x14ac:dyDescent="0.25">
      <c r="A525" s="20" t="s">
        <v>495</v>
      </c>
      <c r="B525" s="15"/>
      <c r="C525" s="16"/>
      <c r="D525" s="21" t="s">
        <v>62</v>
      </c>
      <c r="E525" s="12"/>
      <c r="F525" s="22" t="s">
        <v>52</v>
      </c>
      <c r="G525" s="21" t="s">
        <v>496</v>
      </c>
      <c r="H525" s="12"/>
      <c r="I525" s="22"/>
      <c r="J525" s="23">
        <v>58061.599999999999</v>
      </c>
      <c r="K525" s="12"/>
    </row>
    <row r="526" spans="1:11" ht="45" customHeight="1" x14ac:dyDescent="0.25">
      <c r="A526" s="20" t="s">
        <v>28</v>
      </c>
      <c r="B526" s="15"/>
      <c r="C526" s="16"/>
      <c r="D526" s="21" t="s">
        <v>62</v>
      </c>
      <c r="E526" s="12"/>
      <c r="F526" s="22" t="s">
        <v>52</v>
      </c>
      <c r="G526" s="21" t="s">
        <v>496</v>
      </c>
      <c r="H526" s="12"/>
      <c r="I526" s="22" t="s">
        <v>29</v>
      </c>
      <c r="J526" s="23">
        <v>57453.15</v>
      </c>
      <c r="K526" s="12"/>
    </row>
    <row r="527" spans="1:11" ht="45" customHeight="1" x14ac:dyDescent="0.25">
      <c r="A527" s="20" t="s">
        <v>128</v>
      </c>
      <c r="B527" s="15"/>
      <c r="C527" s="16"/>
      <c r="D527" s="21" t="s">
        <v>62</v>
      </c>
      <c r="E527" s="12"/>
      <c r="F527" s="22" t="s">
        <v>52</v>
      </c>
      <c r="G527" s="21" t="s">
        <v>496</v>
      </c>
      <c r="H527" s="12"/>
      <c r="I527" s="22" t="s">
        <v>129</v>
      </c>
      <c r="J527" s="23">
        <v>608.45000000000005</v>
      </c>
      <c r="K527" s="12"/>
    </row>
    <row r="528" spans="1:11" ht="75" customHeight="1" x14ac:dyDescent="0.25">
      <c r="A528" s="20" t="s">
        <v>497</v>
      </c>
      <c r="B528" s="15"/>
      <c r="C528" s="16"/>
      <c r="D528" s="21" t="s">
        <v>62</v>
      </c>
      <c r="E528" s="12"/>
      <c r="F528" s="22" t="s">
        <v>52</v>
      </c>
      <c r="G528" s="21" t="s">
        <v>498</v>
      </c>
      <c r="H528" s="12"/>
      <c r="I528" s="22"/>
      <c r="J528" s="23">
        <v>292.89999999999998</v>
      </c>
      <c r="K528" s="12"/>
    </row>
    <row r="529" spans="1:11" ht="45" customHeight="1" x14ac:dyDescent="0.25">
      <c r="A529" s="20" t="s">
        <v>28</v>
      </c>
      <c r="B529" s="15"/>
      <c r="C529" s="16"/>
      <c r="D529" s="21" t="s">
        <v>62</v>
      </c>
      <c r="E529" s="12"/>
      <c r="F529" s="22" t="s">
        <v>52</v>
      </c>
      <c r="G529" s="21" t="s">
        <v>498</v>
      </c>
      <c r="H529" s="12"/>
      <c r="I529" s="22" t="s">
        <v>29</v>
      </c>
      <c r="J529" s="23">
        <v>292.89999999999998</v>
      </c>
      <c r="K529" s="12"/>
    </row>
    <row r="530" spans="1:11" ht="30" customHeight="1" x14ac:dyDescent="0.25">
      <c r="A530" s="20" t="s">
        <v>499</v>
      </c>
      <c r="B530" s="15"/>
      <c r="C530" s="16"/>
      <c r="D530" s="21" t="s">
        <v>62</v>
      </c>
      <c r="E530" s="12"/>
      <c r="F530" s="22" t="s">
        <v>52</v>
      </c>
      <c r="G530" s="21" t="s">
        <v>500</v>
      </c>
      <c r="H530" s="12"/>
      <c r="I530" s="22"/>
      <c r="J530" s="23">
        <v>1298.07</v>
      </c>
      <c r="K530" s="12"/>
    </row>
    <row r="531" spans="1:11" ht="45" customHeight="1" x14ac:dyDescent="0.25">
      <c r="A531" s="20" t="s">
        <v>501</v>
      </c>
      <c r="B531" s="15"/>
      <c r="C531" s="16"/>
      <c r="D531" s="21" t="s">
        <v>62</v>
      </c>
      <c r="E531" s="12"/>
      <c r="F531" s="22" t="s">
        <v>52</v>
      </c>
      <c r="G531" s="21" t="s">
        <v>502</v>
      </c>
      <c r="H531" s="12"/>
      <c r="I531" s="22"/>
      <c r="J531" s="23">
        <v>1298.07</v>
      </c>
      <c r="K531" s="12"/>
    </row>
    <row r="532" spans="1:11" ht="45" customHeight="1" x14ac:dyDescent="0.25">
      <c r="A532" s="20" t="s">
        <v>28</v>
      </c>
      <c r="B532" s="15"/>
      <c r="C532" s="16"/>
      <c r="D532" s="21" t="s">
        <v>62</v>
      </c>
      <c r="E532" s="12"/>
      <c r="F532" s="22" t="s">
        <v>52</v>
      </c>
      <c r="G532" s="21" t="s">
        <v>502</v>
      </c>
      <c r="H532" s="12"/>
      <c r="I532" s="22" t="s">
        <v>29</v>
      </c>
      <c r="J532" s="23">
        <v>1298.07</v>
      </c>
      <c r="K532" s="12"/>
    </row>
    <row r="533" spans="1:11" ht="30" customHeight="1" x14ac:dyDescent="0.25">
      <c r="A533" s="14" t="s">
        <v>503</v>
      </c>
      <c r="B533" s="15"/>
      <c r="C533" s="16"/>
      <c r="D533" s="17" t="s">
        <v>79</v>
      </c>
      <c r="E533" s="12"/>
      <c r="F533" s="18"/>
      <c r="G533" s="17"/>
      <c r="H533" s="12"/>
      <c r="I533" s="18"/>
      <c r="J533" s="19">
        <v>18772654.081999999</v>
      </c>
      <c r="K533" s="12"/>
    </row>
    <row r="534" spans="1:11" ht="30" customHeight="1" x14ac:dyDescent="0.25">
      <c r="A534" s="20" t="s">
        <v>504</v>
      </c>
      <c r="B534" s="15"/>
      <c r="C534" s="16"/>
      <c r="D534" s="21" t="s">
        <v>79</v>
      </c>
      <c r="E534" s="12"/>
      <c r="F534" s="22" t="s">
        <v>19</v>
      </c>
      <c r="G534" s="21"/>
      <c r="H534" s="12"/>
      <c r="I534" s="22"/>
      <c r="J534" s="23">
        <v>7431709.9000000004</v>
      </c>
      <c r="K534" s="12"/>
    </row>
    <row r="535" spans="1:11" ht="30" customHeight="1" x14ac:dyDescent="0.25">
      <c r="A535" s="20" t="s">
        <v>208</v>
      </c>
      <c r="B535" s="15"/>
      <c r="C535" s="16"/>
      <c r="D535" s="21" t="s">
        <v>79</v>
      </c>
      <c r="E535" s="12"/>
      <c r="F535" s="22" t="s">
        <v>19</v>
      </c>
      <c r="G535" s="21" t="s">
        <v>209</v>
      </c>
      <c r="H535" s="12"/>
      <c r="I535" s="22"/>
      <c r="J535" s="23">
        <v>7430215.0999999996</v>
      </c>
      <c r="K535" s="12"/>
    </row>
    <row r="536" spans="1:11" ht="30" customHeight="1" x14ac:dyDescent="0.25">
      <c r="A536" s="20" t="s">
        <v>55</v>
      </c>
      <c r="B536" s="15"/>
      <c r="C536" s="16"/>
      <c r="D536" s="21" t="s">
        <v>79</v>
      </c>
      <c r="E536" s="12"/>
      <c r="F536" s="22" t="s">
        <v>19</v>
      </c>
      <c r="G536" s="21" t="s">
        <v>210</v>
      </c>
      <c r="H536" s="12"/>
      <c r="I536" s="22"/>
      <c r="J536" s="23">
        <v>7430215.0999999996</v>
      </c>
      <c r="K536" s="12"/>
    </row>
    <row r="537" spans="1:11" ht="45" customHeight="1" x14ac:dyDescent="0.25">
      <c r="A537" s="20" t="s">
        <v>505</v>
      </c>
      <c r="B537" s="15"/>
      <c r="C537" s="16"/>
      <c r="D537" s="21" t="s">
        <v>79</v>
      </c>
      <c r="E537" s="12"/>
      <c r="F537" s="22" t="s">
        <v>19</v>
      </c>
      <c r="G537" s="21" t="s">
        <v>506</v>
      </c>
      <c r="H537" s="12"/>
      <c r="I537" s="22"/>
      <c r="J537" s="23">
        <v>7426164.6200000001</v>
      </c>
      <c r="K537" s="12"/>
    </row>
    <row r="538" spans="1:11" ht="45" customHeight="1" x14ac:dyDescent="0.25">
      <c r="A538" s="20" t="s">
        <v>138</v>
      </c>
      <c r="B538" s="15"/>
      <c r="C538" s="16"/>
      <c r="D538" s="21" t="s">
        <v>79</v>
      </c>
      <c r="E538" s="12"/>
      <c r="F538" s="22" t="s">
        <v>19</v>
      </c>
      <c r="G538" s="21" t="s">
        <v>507</v>
      </c>
      <c r="H538" s="12"/>
      <c r="I538" s="22"/>
      <c r="J538" s="23">
        <v>1761554.62</v>
      </c>
      <c r="K538" s="12"/>
    </row>
    <row r="539" spans="1:11" ht="45" customHeight="1" x14ac:dyDescent="0.25">
      <c r="A539" s="20" t="s">
        <v>128</v>
      </c>
      <c r="B539" s="15"/>
      <c r="C539" s="16"/>
      <c r="D539" s="21" t="s">
        <v>79</v>
      </c>
      <c r="E539" s="12"/>
      <c r="F539" s="22" t="s">
        <v>19</v>
      </c>
      <c r="G539" s="21" t="s">
        <v>507</v>
      </c>
      <c r="H539" s="12"/>
      <c r="I539" s="22" t="s">
        <v>129</v>
      </c>
      <c r="J539" s="23">
        <v>1761554.62</v>
      </c>
      <c r="K539" s="12"/>
    </row>
    <row r="540" spans="1:11" ht="45" customHeight="1" x14ac:dyDescent="0.25">
      <c r="A540" s="20" t="s">
        <v>508</v>
      </c>
      <c r="B540" s="15"/>
      <c r="C540" s="16"/>
      <c r="D540" s="21" t="s">
        <v>79</v>
      </c>
      <c r="E540" s="12"/>
      <c r="F540" s="22" t="s">
        <v>19</v>
      </c>
      <c r="G540" s="21" t="s">
        <v>509</v>
      </c>
      <c r="H540" s="12"/>
      <c r="I540" s="22"/>
      <c r="J540" s="23">
        <v>5564365.4000000004</v>
      </c>
      <c r="K540" s="12"/>
    </row>
    <row r="541" spans="1:11" ht="45" customHeight="1" x14ac:dyDescent="0.25">
      <c r="A541" s="20" t="s">
        <v>128</v>
      </c>
      <c r="B541" s="15"/>
      <c r="C541" s="16"/>
      <c r="D541" s="21" t="s">
        <v>79</v>
      </c>
      <c r="E541" s="12"/>
      <c r="F541" s="22" t="s">
        <v>19</v>
      </c>
      <c r="G541" s="21" t="s">
        <v>509</v>
      </c>
      <c r="H541" s="12"/>
      <c r="I541" s="22" t="s">
        <v>129</v>
      </c>
      <c r="J541" s="23">
        <v>5564365.4000000004</v>
      </c>
      <c r="K541" s="12"/>
    </row>
    <row r="542" spans="1:11" ht="45" customHeight="1" x14ac:dyDescent="0.25">
      <c r="A542" s="20" t="s">
        <v>510</v>
      </c>
      <c r="B542" s="15"/>
      <c r="C542" s="16"/>
      <c r="D542" s="21" t="s">
        <v>79</v>
      </c>
      <c r="E542" s="12"/>
      <c r="F542" s="22" t="s">
        <v>19</v>
      </c>
      <c r="G542" s="21" t="s">
        <v>511</v>
      </c>
      <c r="H542" s="12"/>
      <c r="I542" s="22"/>
      <c r="J542" s="23">
        <v>87524.6</v>
      </c>
      <c r="K542" s="12"/>
    </row>
    <row r="543" spans="1:11" ht="30" customHeight="1" x14ac:dyDescent="0.25">
      <c r="A543" s="20" t="s">
        <v>84</v>
      </c>
      <c r="B543" s="15"/>
      <c r="C543" s="16"/>
      <c r="D543" s="21" t="s">
        <v>79</v>
      </c>
      <c r="E543" s="12"/>
      <c r="F543" s="22" t="s">
        <v>19</v>
      </c>
      <c r="G543" s="21" t="s">
        <v>511</v>
      </c>
      <c r="H543" s="12"/>
      <c r="I543" s="22" t="s">
        <v>85</v>
      </c>
      <c r="J543" s="23">
        <v>87524.6</v>
      </c>
      <c r="K543" s="12"/>
    </row>
    <row r="544" spans="1:11" ht="90" customHeight="1" x14ac:dyDescent="0.25">
      <c r="A544" s="20" t="s">
        <v>512</v>
      </c>
      <c r="B544" s="15"/>
      <c r="C544" s="16"/>
      <c r="D544" s="21" t="s">
        <v>79</v>
      </c>
      <c r="E544" s="12"/>
      <c r="F544" s="22" t="s">
        <v>19</v>
      </c>
      <c r="G544" s="21" t="s">
        <v>513</v>
      </c>
      <c r="H544" s="12"/>
      <c r="I544" s="22"/>
      <c r="J544" s="23">
        <v>12720</v>
      </c>
      <c r="K544" s="12"/>
    </row>
    <row r="545" spans="1:11" ht="30" customHeight="1" x14ac:dyDescent="0.25">
      <c r="A545" s="20" t="s">
        <v>84</v>
      </c>
      <c r="B545" s="15"/>
      <c r="C545" s="16"/>
      <c r="D545" s="21" t="s">
        <v>79</v>
      </c>
      <c r="E545" s="12"/>
      <c r="F545" s="22" t="s">
        <v>19</v>
      </c>
      <c r="G545" s="21" t="s">
        <v>513</v>
      </c>
      <c r="H545" s="12"/>
      <c r="I545" s="22" t="s">
        <v>85</v>
      </c>
      <c r="J545" s="23">
        <v>12720</v>
      </c>
      <c r="K545" s="12"/>
    </row>
    <row r="546" spans="1:11" ht="60" customHeight="1" x14ac:dyDescent="0.25">
      <c r="A546" s="20" t="s">
        <v>514</v>
      </c>
      <c r="B546" s="15"/>
      <c r="C546" s="16"/>
      <c r="D546" s="21" t="s">
        <v>79</v>
      </c>
      <c r="E546" s="12"/>
      <c r="F546" s="22" t="s">
        <v>19</v>
      </c>
      <c r="G546" s="21" t="s">
        <v>515</v>
      </c>
      <c r="H546" s="12"/>
      <c r="I546" s="22"/>
      <c r="J546" s="23">
        <v>4050.48</v>
      </c>
      <c r="K546" s="12"/>
    </row>
    <row r="547" spans="1:11" ht="45" customHeight="1" x14ac:dyDescent="0.25">
      <c r="A547" s="20" t="s">
        <v>391</v>
      </c>
      <c r="B547" s="15"/>
      <c r="C547" s="16"/>
      <c r="D547" s="21" t="s">
        <v>79</v>
      </c>
      <c r="E547" s="12"/>
      <c r="F547" s="22" t="s">
        <v>19</v>
      </c>
      <c r="G547" s="21" t="s">
        <v>516</v>
      </c>
      <c r="H547" s="12"/>
      <c r="I547" s="22"/>
      <c r="J547" s="23">
        <v>1879.9</v>
      </c>
      <c r="K547" s="12"/>
    </row>
    <row r="548" spans="1:11" ht="45" customHeight="1" x14ac:dyDescent="0.25">
      <c r="A548" s="20" t="s">
        <v>128</v>
      </c>
      <c r="B548" s="15"/>
      <c r="C548" s="16"/>
      <c r="D548" s="21" t="s">
        <v>79</v>
      </c>
      <c r="E548" s="12"/>
      <c r="F548" s="22" t="s">
        <v>19</v>
      </c>
      <c r="G548" s="21" t="s">
        <v>516</v>
      </c>
      <c r="H548" s="12"/>
      <c r="I548" s="22" t="s">
        <v>129</v>
      </c>
      <c r="J548" s="23">
        <v>1879.9</v>
      </c>
      <c r="K548" s="12"/>
    </row>
    <row r="549" spans="1:11" ht="60" customHeight="1" x14ac:dyDescent="0.25">
      <c r="A549" s="20" t="s">
        <v>517</v>
      </c>
      <c r="B549" s="15"/>
      <c r="C549" s="16"/>
      <c r="D549" s="21" t="s">
        <v>79</v>
      </c>
      <c r="E549" s="12"/>
      <c r="F549" s="22" t="s">
        <v>19</v>
      </c>
      <c r="G549" s="21" t="s">
        <v>518</v>
      </c>
      <c r="H549" s="12"/>
      <c r="I549" s="22"/>
      <c r="J549" s="23">
        <v>2170.58</v>
      </c>
      <c r="K549" s="12"/>
    </row>
    <row r="550" spans="1:11" ht="45" customHeight="1" x14ac:dyDescent="0.25">
      <c r="A550" s="20" t="s">
        <v>128</v>
      </c>
      <c r="B550" s="15"/>
      <c r="C550" s="16"/>
      <c r="D550" s="21" t="s">
        <v>79</v>
      </c>
      <c r="E550" s="12"/>
      <c r="F550" s="22" t="s">
        <v>19</v>
      </c>
      <c r="G550" s="21" t="s">
        <v>518</v>
      </c>
      <c r="H550" s="12"/>
      <c r="I550" s="22" t="s">
        <v>129</v>
      </c>
      <c r="J550" s="23">
        <v>2170.58</v>
      </c>
      <c r="K550" s="12"/>
    </row>
    <row r="551" spans="1:11" ht="45" customHeight="1" x14ac:dyDescent="0.25">
      <c r="A551" s="20" t="s">
        <v>115</v>
      </c>
      <c r="B551" s="15"/>
      <c r="C551" s="16"/>
      <c r="D551" s="21" t="s">
        <v>79</v>
      </c>
      <c r="E551" s="12"/>
      <c r="F551" s="22" t="s">
        <v>19</v>
      </c>
      <c r="G551" s="21" t="s">
        <v>116</v>
      </c>
      <c r="H551" s="12"/>
      <c r="I551" s="22"/>
      <c r="J551" s="23">
        <v>1494.8</v>
      </c>
      <c r="K551" s="12"/>
    </row>
    <row r="552" spans="1:11" ht="30" customHeight="1" x14ac:dyDescent="0.25">
      <c r="A552" s="20" t="s">
        <v>55</v>
      </c>
      <c r="B552" s="15"/>
      <c r="C552" s="16"/>
      <c r="D552" s="21" t="s">
        <v>79</v>
      </c>
      <c r="E552" s="12"/>
      <c r="F552" s="22" t="s">
        <v>19</v>
      </c>
      <c r="G552" s="21" t="s">
        <v>117</v>
      </c>
      <c r="H552" s="12"/>
      <c r="I552" s="22"/>
      <c r="J552" s="23">
        <v>1494.8</v>
      </c>
      <c r="K552" s="12"/>
    </row>
    <row r="553" spans="1:11" ht="45" customHeight="1" x14ac:dyDescent="0.25">
      <c r="A553" s="20" t="s">
        <v>118</v>
      </c>
      <c r="B553" s="15"/>
      <c r="C553" s="16"/>
      <c r="D553" s="21" t="s">
        <v>79</v>
      </c>
      <c r="E553" s="12"/>
      <c r="F553" s="22" t="s">
        <v>19</v>
      </c>
      <c r="G553" s="21" t="s">
        <v>119</v>
      </c>
      <c r="H553" s="12"/>
      <c r="I553" s="22"/>
      <c r="J553" s="23">
        <v>1494.8</v>
      </c>
      <c r="K553" s="12"/>
    </row>
    <row r="554" spans="1:11" ht="30" customHeight="1" x14ac:dyDescent="0.25">
      <c r="A554" s="20" t="s">
        <v>120</v>
      </c>
      <c r="B554" s="15"/>
      <c r="C554" s="16"/>
      <c r="D554" s="21" t="s">
        <v>79</v>
      </c>
      <c r="E554" s="12"/>
      <c r="F554" s="22" t="s">
        <v>19</v>
      </c>
      <c r="G554" s="21" t="s">
        <v>121</v>
      </c>
      <c r="H554" s="12"/>
      <c r="I554" s="22"/>
      <c r="J554" s="23">
        <v>1494.8</v>
      </c>
      <c r="K554" s="12"/>
    </row>
    <row r="555" spans="1:11" ht="45" customHeight="1" x14ac:dyDescent="0.25">
      <c r="A555" s="20" t="s">
        <v>128</v>
      </c>
      <c r="B555" s="15"/>
      <c r="C555" s="16"/>
      <c r="D555" s="21" t="s">
        <v>79</v>
      </c>
      <c r="E555" s="12"/>
      <c r="F555" s="22" t="s">
        <v>19</v>
      </c>
      <c r="G555" s="21" t="s">
        <v>121</v>
      </c>
      <c r="H555" s="12"/>
      <c r="I555" s="22" t="s">
        <v>129</v>
      </c>
      <c r="J555" s="23">
        <v>1494.8</v>
      </c>
      <c r="K555" s="12"/>
    </row>
    <row r="556" spans="1:11" ht="30" customHeight="1" x14ac:dyDescent="0.25">
      <c r="A556" s="20" t="s">
        <v>519</v>
      </c>
      <c r="B556" s="15"/>
      <c r="C556" s="16"/>
      <c r="D556" s="21" t="s">
        <v>79</v>
      </c>
      <c r="E556" s="12"/>
      <c r="F556" s="22" t="s">
        <v>21</v>
      </c>
      <c r="G556" s="21"/>
      <c r="H556" s="12"/>
      <c r="I556" s="22"/>
      <c r="J556" s="23">
        <v>9499381.7819999997</v>
      </c>
      <c r="K556" s="12"/>
    </row>
    <row r="557" spans="1:11" ht="30" customHeight="1" x14ac:dyDescent="0.25">
      <c r="A557" s="20" t="s">
        <v>208</v>
      </c>
      <c r="B557" s="15"/>
      <c r="C557" s="16"/>
      <c r="D557" s="21" t="s">
        <v>79</v>
      </c>
      <c r="E557" s="12"/>
      <c r="F557" s="22" t="s">
        <v>21</v>
      </c>
      <c r="G557" s="21" t="s">
        <v>209</v>
      </c>
      <c r="H557" s="12"/>
      <c r="I557" s="22"/>
      <c r="J557" s="23">
        <v>9498406.5820000004</v>
      </c>
      <c r="K557" s="12"/>
    </row>
    <row r="558" spans="1:11" ht="75" customHeight="1" x14ac:dyDescent="0.25">
      <c r="A558" s="20" t="s">
        <v>285</v>
      </c>
      <c r="B558" s="15"/>
      <c r="C558" s="16"/>
      <c r="D558" s="21" t="s">
        <v>79</v>
      </c>
      <c r="E558" s="12"/>
      <c r="F558" s="22" t="s">
        <v>21</v>
      </c>
      <c r="G558" s="21" t="s">
        <v>520</v>
      </c>
      <c r="H558" s="12"/>
      <c r="I558" s="22"/>
      <c r="J558" s="23">
        <v>243495.9</v>
      </c>
      <c r="K558" s="12"/>
    </row>
    <row r="559" spans="1:11" ht="30" customHeight="1" x14ac:dyDescent="0.25">
      <c r="A559" s="20" t="s">
        <v>521</v>
      </c>
      <c r="B559" s="15"/>
      <c r="C559" s="16"/>
      <c r="D559" s="21" t="s">
        <v>79</v>
      </c>
      <c r="E559" s="12"/>
      <c r="F559" s="22" t="s">
        <v>21</v>
      </c>
      <c r="G559" s="21" t="s">
        <v>522</v>
      </c>
      <c r="H559" s="12"/>
      <c r="I559" s="22"/>
      <c r="J559" s="23">
        <v>243495.9</v>
      </c>
      <c r="K559" s="12"/>
    </row>
    <row r="560" spans="1:11" ht="210" customHeight="1" x14ac:dyDescent="0.25">
      <c r="A560" s="20" t="s">
        <v>523</v>
      </c>
      <c r="B560" s="15"/>
      <c r="C560" s="16"/>
      <c r="D560" s="21" t="s">
        <v>79</v>
      </c>
      <c r="E560" s="12"/>
      <c r="F560" s="22" t="s">
        <v>21</v>
      </c>
      <c r="G560" s="21" t="s">
        <v>524</v>
      </c>
      <c r="H560" s="12"/>
      <c r="I560" s="22"/>
      <c r="J560" s="23">
        <v>4374.8</v>
      </c>
      <c r="K560" s="12"/>
    </row>
    <row r="561" spans="1:11" ht="45" customHeight="1" x14ac:dyDescent="0.25">
      <c r="A561" s="20" t="s">
        <v>128</v>
      </c>
      <c r="B561" s="15"/>
      <c r="C561" s="16"/>
      <c r="D561" s="21" t="s">
        <v>79</v>
      </c>
      <c r="E561" s="12"/>
      <c r="F561" s="22" t="s">
        <v>21</v>
      </c>
      <c r="G561" s="21" t="s">
        <v>524</v>
      </c>
      <c r="H561" s="12"/>
      <c r="I561" s="22" t="s">
        <v>129</v>
      </c>
      <c r="J561" s="23">
        <v>4374.8</v>
      </c>
      <c r="K561" s="12"/>
    </row>
    <row r="562" spans="1:11" ht="75" customHeight="1" x14ac:dyDescent="0.25">
      <c r="A562" s="20" t="s">
        <v>525</v>
      </c>
      <c r="B562" s="15"/>
      <c r="C562" s="16"/>
      <c r="D562" s="21" t="s">
        <v>79</v>
      </c>
      <c r="E562" s="12"/>
      <c r="F562" s="22" t="s">
        <v>21</v>
      </c>
      <c r="G562" s="21" t="s">
        <v>526</v>
      </c>
      <c r="H562" s="12"/>
      <c r="I562" s="22"/>
      <c r="J562" s="23">
        <v>15697.9</v>
      </c>
      <c r="K562" s="12"/>
    </row>
    <row r="563" spans="1:11" ht="45" customHeight="1" x14ac:dyDescent="0.25">
      <c r="A563" s="20" t="s">
        <v>128</v>
      </c>
      <c r="B563" s="15"/>
      <c r="C563" s="16"/>
      <c r="D563" s="21" t="s">
        <v>79</v>
      </c>
      <c r="E563" s="12"/>
      <c r="F563" s="22" t="s">
        <v>21</v>
      </c>
      <c r="G563" s="21" t="s">
        <v>526</v>
      </c>
      <c r="H563" s="12"/>
      <c r="I563" s="22" t="s">
        <v>129</v>
      </c>
      <c r="J563" s="23">
        <v>15697.9</v>
      </c>
      <c r="K563" s="12"/>
    </row>
    <row r="564" spans="1:11" ht="150" customHeight="1" x14ac:dyDescent="0.25">
      <c r="A564" s="20" t="s">
        <v>527</v>
      </c>
      <c r="B564" s="15"/>
      <c r="C564" s="16"/>
      <c r="D564" s="21" t="s">
        <v>79</v>
      </c>
      <c r="E564" s="12"/>
      <c r="F564" s="22" t="s">
        <v>21</v>
      </c>
      <c r="G564" s="21" t="s">
        <v>528</v>
      </c>
      <c r="H564" s="12"/>
      <c r="I564" s="22"/>
      <c r="J564" s="23">
        <v>223423.2</v>
      </c>
      <c r="K564" s="12"/>
    </row>
    <row r="565" spans="1:11" ht="45" customHeight="1" x14ac:dyDescent="0.25">
      <c r="A565" s="20" t="s">
        <v>128</v>
      </c>
      <c r="B565" s="15"/>
      <c r="C565" s="16"/>
      <c r="D565" s="21" t="s">
        <v>79</v>
      </c>
      <c r="E565" s="12"/>
      <c r="F565" s="22" t="s">
        <v>21</v>
      </c>
      <c r="G565" s="21" t="s">
        <v>528</v>
      </c>
      <c r="H565" s="12"/>
      <c r="I565" s="22" t="s">
        <v>129</v>
      </c>
      <c r="J565" s="23">
        <v>223423.2</v>
      </c>
      <c r="K565" s="12"/>
    </row>
    <row r="566" spans="1:11" ht="30" customHeight="1" x14ac:dyDescent="0.25">
      <c r="A566" s="20" t="s">
        <v>55</v>
      </c>
      <c r="B566" s="15"/>
      <c r="C566" s="16"/>
      <c r="D566" s="21" t="s">
        <v>79</v>
      </c>
      <c r="E566" s="12"/>
      <c r="F566" s="22" t="s">
        <v>21</v>
      </c>
      <c r="G566" s="21" t="s">
        <v>210</v>
      </c>
      <c r="H566" s="12"/>
      <c r="I566" s="22"/>
      <c r="J566" s="23">
        <v>8899526.7699999996</v>
      </c>
      <c r="K566" s="12"/>
    </row>
    <row r="567" spans="1:11" ht="45" customHeight="1" x14ac:dyDescent="0.25">
      <c r="A567" s="20" t="s">
        <v>505</v>
      </c>
      <c r="B567" s="15"/>
      <c r="C567" s="16"/>
      <c r="D567" s="21" t="s">
        <v>79</v>
      </c>
      <c r="E567" s="12"/>
      <c r="F567" s="22" t="s">
        <v>21</v>
      </c>
      <c r="G567" s="21" t="s">
        <v>506</v>
      </c>
      <c r="H567" s="12"/>
      <c r="I567" s="22"/>
      <c r="J567" s="23">
        <v>8882929.3800000008</v>
      </c>
      <c r="K567" s="12"/>
    </row>
    <row r="568" spans="1:11" ht="45" customHeight="1" x14ac:dyDescent="0.25">
      <c r="A568" s="20" t="s">
        <v>138</v>
      </c>
      <c r="B568" s="15"/>
      <c r="C568" s="16"/>
      <c r="D568" s="21" t="s">
        <v>79</v>
      </c>
      <c r="E568" s="12"/>
      <c r="F568" s="22" t="s">
        <v>21</v>
      </c>
      <c r="G568" s="21" t="s">
        <v>507</v>
      </c>
      <c r="H568" s="12"/>
      <c r="I568" s="22"/>
      <c r="J568" s="23">
        <v>817656.76</v>
      </c>
      <c r="K568" s="12"/>
    </row>
    <row r="569" spans="1:11" ht="45" customHeight="1" x14ac:dyDescent="0.25">
      <c r="A569" s="20" t="s">
        <v>128</v>
      </c>
      <c r="B569" s="15"/>
      <c r="C569" s="16"/>
      <c r="D569" s="21" t="s">
        <v>79</v>
      </c>
      <c r="E569" s="12"/>
      <c r="F569" s="22" t="s">
        <v>21</v>
      </c>
      <c r="G569" s="21" t="s">
        <v>507</v>
      </c>
      <c r="H569" s="12"/>
      <c r="I569" s="22" t="s">
        <v>129</v>
      </c>
      <c r="J569" s="23">
        <v>817656.76</v>
      </c>
      <c r="K569" s="12"/>
    </row>
    <row r="570" spans="1:11" ht="75" customHeight="1" x14ac:dyDescent="0.25">
      <c r="A570" s="20" t="s">
        <v>529</v>
      </c>
      <c r="B570" s="15"/>
      <c r="C570" s="16"/>
      <c r="D570" s="21" t="s">
        <v>79</v>
      </c>
      <c r="E570" s="12"/>
      <c r="F570" s="22" t="s">
        <v>21</v>
      </c>
      <c r="G570" s="21" t="s">
        <v>530</v>
      </c>
      <c r="H570" s="12"/>
      <c r="I570" s="22"/>
      <c r="J570" s="23">
        <v>138642.57</v>
      </c>
      <c r="K570" s="12"/>
    </row>
    <row r="571" spans="1:11" ht="45" customHeight="1" x14ac:dyDescent="0.25">
      <c r="A571" s="20" t="s">
        <v>128</v>
      </c>
      <c r="B571" s="15"/>
      <c r="C571" s="16"/>
      <c r="D571" s="21" t="s">
        <v>79</v>
      </c>
      <c r="E571" s="12"/>
      <c r="F571" s="22" t="s">
        <v>21</v>
      </c>
      <c r="G571" s="21" t="s">
        <v>530</v>
      </c>
      <c r="H571" s="12"/>
      <c r="I571" s="22" t="s">
        <v>129</v>
      </c>
      <c r="J571" s="23">
        <v>138642.57</v>
      </c>
      <c r="K571" s="12"/>
    </row>
    <row r="572" spans="1:11" ht="150" customHeight="1" x14ac:dyDescent="0.25">
      <c r="A572" s="20" t="s">
        <v>531</v>
      </c>
      <c r="B572" s="15"/>
      <c r="C572" s="16"/>
      <c r="D572" s="21" t="s">
        <v>79</v>
      </c>
      <c r="E572" s="12"/>
      <c r="F572" s="22" t="s">
        <v>21</v>
      </c>
      <c r="G572" s="21" t="s">
        <v>532</v>
      </c>
      <c r="H572" s="12"/>
      <c r="I572" s="22"/>
      <c r="J572" s="23">
        <v>2900</v>
      </c>
      <c r="K572" s="12"/>
    </row>
    <row r="573" spans="1:11" ht="45" customHeight="1" x14ac:dyDescent="0.25">
      <c r="A573" s="20" t="s">
        <v>128</v>
      </c>
      <c r="B573" s="15"/>
      <c r="C573" s="16"/>
      <c r="D573" s="21" t="s">
        <v>79</v>
      </c>
      <c r="E573" s="12"/>
      <c r="F573" s="22" t="s">
        <v>21</v>
      </c>
      <c r="G573" s="21" t="s">
        <v>532</v>
      </c>
      <c r="H573" s="12"/>
      <c r="I573" s="22" t="s">
        <v>129</v>
      </c>
      <c r="J573" s="23">
        <v>2900</v>
      </c>
      <c r="K573" s="12"/>
    </row>
    <row r="574" spans="1:11" ht="105" customHeight="1" x14ac:dyDescent="0.25">
      <c r="A574" s="20" t="s">
        <v>533</v>
      </c>
      <c r="B574" s="15"/>
      <c r="C574" s="16"/>
      <c r="D574" s="21" t="s">
        <v>79</v>
      </c>
      <c r="E574" s="12"/>
      <c r="F574" s="22" t="s">
        <v>21</v>
      </c>
      <c r="G574" s="21" t="s">
        <v>534</v>
      </c>
      <c r="H574" s="12"/>
      <c r="I574" s="22"/>
      <c r="J574" s="23">
        <v>2452.8000000000002</v>
      </c>
      <c r="K574" s="12"/>
    </row>
    <row r="575" spans="1:11" ht="45" customHeight="1" x14ac:dyDescent="0.25">
      <c r="A575" s="20" t="s">
        <v>128</v>
      </c>
      <c r="B575" s="15"/>
      <c r="C575" s="16"/>
      <c r="D575" s="21" t="s">
        <v>79</v>
      </c>
      <c r="E575" s="12"/>
      <c r="F575" s="22" t="s">
        <v>21</v>
      </c>
      <c r="G575" s="21" t="s">
        <v>534</v>
      </c>
      <c r="H575" s="12"/>
      <c r="I575" s="22" t="s">
        <v>129</v>
      </c>
      <c r="J575" s="23">
        <v>2452.8000000000002</v>
      </c>
      <c r="K575" s="12"/>
    </row>
    <row r="576" spans="1:11" ht="135" customHeight="1" x14ac:dyDescent="0.25">
      <c r="A576" s="20" t="s">
        <v>535</v>
      </c>
      <c r="B576" s="15"/>
      <c r="C576" s="16"/>
      <c r="D576" s="21" t="s">
        <v>79</v>
      </c>
      <c r="E576" s="12"/>
      <c r="F576" s="22" t="s">
        <v>21</v>
      </c>
      <c r="G576" s="21" t="s">
        <v>536</v>
      </c>
      <c r="H576" s="12"/>
      <c r="I576" s="22"/>
      <c r="J576" s="23">
        <v>460.55</v>
      </c>
      <c r="K576" s="12"/>
    </row>
    <row r="577" spans="1:11" ht="45" customHeight="1" x14ac:dyDescent="0.25">
      <c r="A577" s="20" t="s">
        <v>128</v>
      </c>
      <c r="B577" s="15"/>
      <c r="C577" s="16"/>
      <c r="D577" s="21" t="s">
        <v>79</v>
      </c>
      <c r="E577" s="12"/>
      <c r="F577" s="22" t="s">
        <v>21</v>
      </c>
      <c r="G577" s="21" t="s">
        <v>536</v>
      </c>
      <c r="H577" s="12"/>
      <c r="I577" s="22" t="s">
        <v>129</v>
      </c>
      <c r="J577" s="23">
        <v>460.55</v>
      </c>
      <c r="K577" s="12"/>
    </row>
    <row r="578" spans="1:11" ht="135" customHeight="1" x14ac:dyDescent="0.25">
      <c r="A578" s="20" t="s">
        <v>537</v>
      </c>
      <c r="B578" s="15"/>
      <c r="C578" s="16"/>
      <c r="D578" s="21" t="s">
        <v>79</v>
      </c>
      <c r="E578" s="12"/>
      <c r="F578" s="22" t="s">
        <v>21</v>
      </c>
      <c r="G578" s="21" t="s">
        <v>538</v>
      </c>
      <c r="H578" s="12"/>
      <c r="I578" s="22"/>
      <c r="J578" s="23">
        <v>1148.0999999999999</v>
      </c>
      <c r="K578" s="12"/>
    </row>
    <row r="579" spans="1:11" ht="45" customHeight="1" x14ac:dyDescent="0.25">
      <c r="A579" s="20" t="s">
        <v>128</v>
      </c>
      <c r="B579" s="15"/>
      <c r="C579" s="16"/>
      <c r="D579" s="21" t="s">
        <v>79</v>
      </c>
      <c r="E579" s="12"/>
      <c r="F579" s="22" t="s">
        <v>21</v>
      </c>
      <c r="G579" s="21" t="s">
        <v>538</v>
      </c>
      <c r="H579" s="12"/>
      <c r="I579" s="22" t="s">
        <v>129</v>
      </c>
      <c r="J579" s="23">
        <v>1148.0999999999999</v>
      </c>
      <c r="K579" s="12"/>
    </row>
    <row r="580" spans="1:11" ht="135" customHeight="1" x14ac:dyDescent="0.25">
      <c r="A580" s="20" t="s">
        <v>539</v>
      </c>
      <c r="B580" s="15"/>
      <c r="C580" s="16"/>
      <c r="D580" s="21" t="s">
        <v>79</v>
      </c>
      <c r="E580" s="12"/>
      <c r="F580" s="22" t="s">
        <v>21</v>
      </c>
      <c r="G580" s="21" t="s">
        <v>540</v>
      </c>
      <c r="H580" s="12"/>
      <c r="I580" s="22"/>
      <c r="J580" s="23">
        <v>745972.2</v>
      </c>
      <c r="K580" s="12"/>
    </row>
    <row r="581" spans="1:11" ht="45" customHeight="1" x14ac:dyDescent="0.25">
      <c r="A581" s="20" t="s">
        <v>128</v>
      </c>
      <c r="B581" s="15"/>
      <c r="C581" s="16"/>
      <c r="D581" s="21" t="s">
        <v>79</v>
      </c>
      <c r="E581" s="12"/>
      <c r="F581" s="22" t="s">
        <v>21</v>
      </c>
      <c r="G581" s="21" t="s">
        <v>540</v>
      </c>
      <c r="H581" s="12"/>
      <c r="I581" s="22" t="s">
        <v>129</v>
      </c>
      <c r="J581" s="23">
        <v>745972.2</v>
      </c>
      <c r="K581" s="12"/>
    </row>
    <row r="582" spans="1:11" ht="60" customHeight="1" x14ac:dyDescent="0.25">
      <c r="A582" s="20" t="s">
        <v>541</v>
      </c>
      <c r="B582" s="15"/>
      <c r="C582" s="16"/>
      <c r="D582" s="21" t="s">
        <v>79</v>
      </c>
      <c r="E582" s="12"/>
      <c r="F582" s="22" t="s">
        <v>21</v>
      </c>
      <c r="G582" s="21" t="s">
        <v>542</v>
      </c>
      <c r="H582" s="12"/>
      <c r="I582" s="22"/>
      <c r="J582" s="23">
        <v>6715541.4000000004</v>
      </c>
      <c r="K582" s="12"/>
    </row>
    <row r="583" spans="1:11" ht="45" customHeight="1" x14ac:dyDescent="0.25">
      <c r="A583" s="20" t="s">
        <v>128</v>
      </c>
      <c r="B583" s="15"/>
      <c r="C583" s="16"/>
      <c r="D583" s="21" t="s">
        <v>79</v>
      </c>
      <c r="E583" s="12"/>
      <c r="F583" s="22" t="s">
        <v>21</v>
      </c>
      <c r="G583" s="21" t="s">
        <v>542</v>
      </c>
      <c r="H583" s="12"/>
      <c r="I583" s="22" t="s">
        <v>129</v>
      </c>
      <c r="J583" s="23">
        <v>6715541.4000000004</v>
      </c>
      <c r="K583" s="12"/>
    </row>
    <row r="584" spans="1:11" ht="45" customHeight="1" x14ac:dyDescent="0.25">
      <c r="A584" s="20" t="s">
        <v>543</v>
      </c>
      <c r="B584" s="15"/>
      <c r="C584" s="16"/>
      <c r="D584" s="21" t="s">
        <v>79</v>
      </c>
      <c r="E584" s="12"/>
      <c r="F584" s="22" t="s">
        <v>21</v>
      </c>
      <c r="G584" s="21" t="s">
        <v>544</v>
      </c>
      <c r="H584" s="12"/>
      <c r="I584" s="22"/>
      <c r="J584" s="23">
        <v>55695</v>
      </c>
      <c r="K584" s="12"/>
    </row>
    <row r="585" spans="1:11" ht="45" customHeight="1" x14ac:dyDescent="0.25">
      <c r="A585" s="20" t="s">
        <v>128</v>
      </c>
      <c r="B585" s="15"/>
      <c r="C585" s="16"/>
      <c r="D585" s="21" t="s">
        <v>79</v>
      </c>
      <c r="E585" s="12"/>
      <c r="F585" s="22" t="s">
        <v>21</v>
      </c>
      <c r="G585" s="21" t="s">
        <v>544</v>
      </c>
      <c r="H585" s="12"/>
      <c r="I585" s="22" t="s">
        <v>129</v>
      </c>
      <c r="J585" s="23">
        <v>55695</v>
      </c>
      <c r="K585" s="12"/>
    </row>
    <row r="586" spans="1:11" ht="75" customHeight="1" x14ac:dyDescent="0.25">
      <c r="A586" s="20" t="s">
        <v>545</v>
      </c>
      <c r="B586" s="15"/>
      <c r="C586" s="16"/>
      <c r="D586" s="21" t="s">
        <v>79</v>
      </c>
      <c r="E586" s="12"/>
      <c r="F586" s="22" t="s">
        <v>21</v>
      </c>
      <c r="G586" s="21" t="s">
        <v>546</v>
      </c>
      <c r="H586" s="12"/>
      <c r="I586" s="22"/>
      <c r="J586" s="23">
        <v>10369.799999999999</v>
      </c>
      <c r="K586" s="12"/>
    </row>
    <row r="587" spans="1:11" ht="45" customHeight="1" x14ac:dyDescent="0.25">
      <c r="A587" s="20" t="s">
        <v>128</v>
      </c>
      <c r="B587" s="15"/>
      <c r="C587" s="16"/>
      <c r="D587" s="21" t="s">
        <v>79</v>
      </c>
      <c r="E587" s="12"/>
      <c r="F587" s="22" t="s">
        <v>21</v>
      </c>
      <c r="G587" s="21" t="s">
        <v>546</v>
      </c>
      <c r="H587" s="12"/>
      <c r="I587" s="22" t="s">
        <v>129</v>
      </c>
      <c r="J587" s="23">
        <v>10369.799999999999</v>
      </c>
      <c r="K587" s="12"/>
    </row>
    <row r="588" spans="1:11" ht="75" customHeight="1" x14ac:dyDescent="0.25">
      <c r="A588" s="20" t="s">
        <v>547</v>
      </c>
      <c r="B588" s="15"/>
      <c r="C588" s="16"/>
      <c r="D588" s="21" t="s">
        <v>79</v>
      </c>
      <c r="E588" s="12"/>
      <c r="F588" s="22" t="s">
        <v>21</v>
      </c>
      <c r="G588" s="21" t="s">
        <v>548</v>
      </c>
      <c r="H588" s="12"/>
      <c r="I588" s="22"/>
      <c r="J588" s="23">
        <v>392090.2</v>
      </c>
      <c r="K588" s="12"/>
    </row>
    <row r="589" spans="1:11" ht="45" customHeight="1" x14ac:dyDescent="0.25">
      <c r="A589" s="20" t="s">
        <v>128</v>
      </c>
      <c r="B589" s="15"/>
      <c r="C589" s="16"/>
      <c r="D589" s="21" t="s">
        <v>79</v>
      </c>
      <c r="E589" s="12"/>
      <c r="F589" s="22" t="s">
        <v>21</v>
      </c>
      <c r="G589" s="21" t="s">
        <v>548</v>
      </c>
      <c r="H589" s="12"/>
      <c r="I589" s="22" t="s">
        <v>129</v>
      </c>
      <c r="J589" s="23">
        <v>392090.2</v>
      </c>
      <c r="K589" s="12"/>
    </row>
    <row r="590" spans="1:11" ht="45" customHeight="1" x14ac:dyDescent="0.25">
      <c r="A590" s="20" t="s">
        <v>549</v>
      </c>
      <c r="B590" s="15"/>
      <c r="C590" s="16"/>
      <c r="D590" s="21" t="s">
        <v>79</v>
      </c>
      <c r="E590" s="12"/>
      <c r="F590" s="22" t="s">
        <v>21</v>
      </c>
      <c r="G590" s="21" t="s">
        <v>550</v>
      </c>
      <c r="H590" s="12"/>
      <c r="I590" s="22"/>
      <c r="J590" s="23">
        <v>765</v>
      </c>
      <c r="K590" s="12"/>
    </row>
    <row r="591" spans="1:11" ht="45" customHeight="1" x14ac:dyDescent="0.25">
      <c r="A591" s="20" t="s">
        <v>138</v>
      </c>
      <c r="B591" s="15"/>
      <c r="C591" s="16"/>
      <c r="D591" s="21" t="s">
        <v>79</v>
      </c>
      <c r="E591" s="12"/>
      <c r="F591" s="22" t="s">
        <v>21</v>
      </c>
      <c r="G591" s="21" t="s">
        <v>551</v>
      </c>
      <c r="H591" s="12"/>
      <c r="I591" s="22"/>
      <c r="J591" s="23">
        <v>765</v>
      </c>
      <c r="K591" s="12"/>
    </row>
    <row r="592" spans="1:11" ht="45" customHeight="1" x14ac:dyDescent="0.25">
      <c r="A592" s="20" t="s">
        <v>128</v>
      </c>
      <c r="B592" s="15"/>
      <c r="C592" s="16"/>
      <c r="D592" s="21" t="s">
        <v>79</v>
      </c>
      <c r="E592" s="12"/>
      <c r="F592" s="22" t="s">
        <v>21</v>
      </c>
      <c r="G592" s="21" t="s">
        <v>551</v>
      </c>
      <c r="H592" s="12"/>
      <c r="I592" s="22" t="s">
        <v>129</v>
      </c>
      <c r="J592" s="23">
        <v>765</v>
      </c>
      <c r="K592" s="12"/>
    </row>
    <row r="593" spans="1:11" ht="60" customHeight="1" x14ac:dyDescent="0.25">
      <c r="A593" s="20" t="s">
        <v>514</v>
      </c>
      <c r="B593" s="15"/>
      <c r="C593" s="16"/>
      <c r="D593" s="21" t="s">
        <v>79</v>
      </c>
      <c r="E593" s="12"/>
      <c r="F593" s="22" t="s">
        <v>21</v>
      </c>
      <c r="G593" s="21" t="s">
        <v>515</v>
      </c>
      <c r="H593" s="12"/>
      <c r="I593" s="22"/>
      <c r="J593" s="23">
        <v>15832.39</v>
      </c>
      <c r="K593" s="12"/>
    </row>
    <row r="594" spans="1:11" ht="45" customHeight="1" x14ac:dyDescent="0.25">
      <c r="A594" s="20" t="s">
        <v>391</v>
      </c>
      <c r="B594" s="15"/>
      <c r="C594" s="16"/>
      <c r="D594" s="21" t="s">
        <v>79</v>
      </c>
      <c r="E594" s="12"/>
      <c r="F594" s="22" t="s">
        <v>21</v>
      </c>
      <c r="G594" s="21" t="s">
        <v>516</v>
      </c>
      <c r="H594" s="12"/>
      <c r="I594" s="22"/>
      <c r="J594" s="23">
        <v>5793.6</v>
      </c>
      <c r="K594" s="12"/>
    </row>
    <row r="595" spans="1:11" ht="45" customHeight="1" x14ac:dyDescent="0.25">
      <c r="A595" s="20" t="s">
        <v>128</v>
      </c>
      <c r="B595" s="15"/>
      <c r="C595" s="16"/>
      <c r="D595" s="21" t="s">
        <v>79</v>
      </c>
      <c r="E595" s="12"/>
      <c r="F595" s="22" t="s">
        <v>21</v>
      </c>
      <c r="G595" s="21" t="s">
        <v>516</v>
      </c>
      <c r="H595" s="12"/>
      <c r="I595" s="22" t="s">
        <v>129</v>
      </c>
      <c r="J595" s="23">
        <v>5793.6</v>
      </c>
      <c r="K595" s="12"/>
    </row>
    <row r="596" spans="1:11" ht="60" customHeight="1" x14ac:dyDescent="0.25">
      <c r="A596" s="20" t="s">
        <v>552</v>
      </c>
      <c r="B596" s="15"/>
      <c r="C596" s="16"/>
      <c r="D596" s="21" t="s">
        <v>79</v>
      </c>
      <c r="E596" s="12"/>
      <c r="F596" s="22" t="s">
        <v>21</v>
      </c>
      <c r="G596" s="21" t="s">
        <v>553</v>
      </c>
      <c r="H596" s="12"/>
      <c r="I596" s="22"/>
      <c r="J596" s="23">
        <v>7940</v>
      </c>
      <c r="K596" s="12"/>
    </row>
    <row r="597" spans="1:11" ht="45" customHeight="1" x14ac:dyDescent="0.25">
      <c r="A597" s="20" t="s">
        <v>128</v>
      </c>
      <c r="B597" s="15"/>
      <c r="C597" s="16"/>
      <c r="D597" s="21" t="s">
        <v>79</v>
      </c>
      <c r="E597" s="12"/>
      <c r="F597" s="22" t="s">
        <v>21</v>
      </c>
      <c r="G597" s="21" t="s">
        <v>553</v>
      </c>
      <c r="H597" s="12"/>
      <c r="I597" s="22" t="s">
        <v>129</v>
      </c>
      <c r="J597" s="23">
        <v>7940</v>
      </c>
      <c r="K597" s="12"/>
    </row>
    <row r="598" spans="1:11" ht="60" customHeight="1" x14ac:dyDescent="0.25">
      <c r="A598" s="20" t="s">
        <v>517</v>
      </c>
      <c r="B598" s="15"/>
      <c r="C598" s="16"/>
      <c r="D598" s="21" t="s">
        <v>79</v>
      </c>
      <c r="E598" s="12"/>
      <c r="F598" s="22" t="s">
        <v>21</v>
      </c>
      <c r="G598" s="21" t="s">
        <v>518</v>
      </c>
      <c r="H598" s="12"/>
      <c r="I598" s="22"/>
      <c r="J598" s="23">
        <v>2098.79</v>
      </c>
      <c r="K598" s="12"/>
    </row>
    <row r="599" spans="1:11" ht="45" customHeight="1" x14ac:dyDescent="0.25">
      <c r="A599" s="20" t="s">
        <v>128</v>
      </c>
      <c r="B599" s="15"/>
      <c r="C599" s="16"/>
      <c r="D599" s="21" t="s">
        <v>79</v>
      </c>
      <c r="E599" s="12"/>
      <c r="F599" s="22" t="s">
        <v>21</v>
      </c>
      <c r="G599" s="21" t="s">
        <v>518</v>
      </c>
      <c r="H599" s="12"/>
      <c r="I599" s="22" t="s">
        <v>129</v>
      </c>
      <c r="J599" s="23">
        <v>2098.79</v>
      </c>
      <c r="K599" s="12"/>
    </row>
    <row r="600" spans="1:11" ht="75" customHeight="1" x14ac:dyDescent="0.25">
      <c r="A600" s="20" t="s">
        <v>554</v>
      </c>
      <c r="B600" s="15"/>
      <c r="C600" s="16"/>
      <c r="D600" s="21" t="s">
        <v>79</v>
      </c>
      <c r="E600" s="12"/>
      <c r="F600" s="22" t="s">
        <v>21</v>
      </c>
      <c r="G600" s="21" t="s">
        <v>555</v>
      </c>
      <c r="H600" s="12"/>
      <c r="I600" s="22"/>
      <c r="J600" s="23">
        <v>348345.7</v>
      </c>
      <c r="K600" s="12"/>
    </row>
    <row r="601" spans="1:11" ht="75" customHeight="1" x14ac:dyDescent="0.25">
      <c r="A601" s="20" t="s">
        <v>556</v>
      </c>
      <c r="B601" s="15"/>
      <c r="C601" s="16"/>
      <c r="D601" s="21" t="s">
        <v>79</v>
      </c>
      <c r="E601" s="12"/>
      <c r="F601" s="22" t="s">
        <v>21</v>
      </c>
      <c r="G601" s="21" t="s">
        <v>557</v>
      </c>
      <c r="H601" s="12"/>
      <c r="I601" s="22"/>
      <c r="J601" s="23">
        <v>348345.7</v>
      </c>
      <c r="K601" s="12"/>
    </row>
    <row r="602" spans="1:11" ht="90" customHeight="1" x14ac:dyDescent="0.25">
      <c r="A602" s="20" t="s">
        <v>558</v>
      </c>
      <c r="B602" s="15"/>
      <c r="C602" s="16"/>
      <c r="D602" s="21" t="s">
        <v>79</v>
      </c>
      <c r="E602" s="12"/>
      <c r="F602" s="22" t="s">
        <v>21</v>
      </c>
      <c r="G602" s="21" t="s">
        <v>559</v>
      </c>
      <c r="H602" s="12"/>
      <c r="I602" s="22"/>
      <c r="J602" s="23">
        <v>50142.400000000001</v>
      </c>
      <c r="K602" s="12"/>
    </row>
    <row r="603" spans="1:11" ht="30" customHeight="1" x14ac:dyDescent="0.25">
      <c r="A603" s="20" t="s">
        <v>84</v>
      </c>
      <c r="B603" s="15"/>
      <c r="C603" s="16"/>
      <c r="D603" s="21" t="s">
        <v>79</v>
      </c>
      <c r="E603" s="12"/>
      <c r="F603" s="22" t="s">
        <v>21</v>
      </c>
      <c r="G603" s="21" t="s">
        <v>559</v>
      </c>
      <c r="H603" s="12"/>
      <c r="I603" s="22" t="s">
        <v>85</v>
      </c>
      <c r="J603" s="23">
        <v>50142.400000000001</v>
      </c>
      <c r="K603" s="12"/>
    </row>
    <row r="604" spans="1:11" ht="45" customHeight="1" x14ac:dyDescent="0.25">
      <c r="A604" s="20" t="s">
        <v>560</v>
      </c>
      <c r="B604" s="15"/>
      <c r="C604" s="16"/>
      <c r="D604" s="21" t="s">
        <v>79</v>
      </c>
      <c r="E604" s="12"/>
      <c r="F604" s="22" t="s">
        <v>21</v>
      </c>
      <c r="G604" s="21" t="s">
        <v>561</v>
      </c>
      <c r="H604" s="12"/>
      <c r="I604" s="22"/>
      <c r="J604" s="23">
        <v>268382.90000000002</v>
      </c>
      <c r="K604" s="12"/>
    </row>
    <row r="605" spans="1:11" ht="30" customHeight="1" x14ac:dyDescent="0.25">
      <c r="A605" s="20" t="s">
        <v>84</v>
      </c>
      <c r="B605" s="15"/>
      <c r="C605" s="16"/>
      <c r="D605" s="21" t="s">
        <v>79</v>
      </c>
      <c r="E605" s="12"/>
      <c r="F605" s="22" t="s">
        <v>21</v>
      </c>
      <c r="G605" s="21" t="s">
        <v>561</v>
      </c>
      <c r="H605" s="12"/>
      <c r="I605" s="22" t="s">
        <v>85</v>
      </c>
      <c r="J605" s="23">
        <v>268382.90000000002</v>
      </c>
      <c r="K605" s="12"/>
    </row>
    <row r="606" spans="1:11" ht="60" customHeight="1" x14ac:dyDescent="0.25">
      <c r="A606" s="20" t="s">
        <v>562</v>
      </c>
      <c r="B606" s="15"/>
      <c r="C606" s="16"/>
      <c r="D606" s="21" t="s">
        <v>79</v>
      </c>
      <c r="E606" s="12"/>
      <c r="F606" s="22" t="s">
        <v>21</v>
      </c>
      <c r="G606" s="21" t="s">
        <v>563</v>
      </c>
      <c r="H606" s="12"/>
      <c r="I606" s="22"/>
      <c r="J606" s="23">
        <v>29820.400000000001</v>
      </c>
      <c r="K606" s="12"/>
    </row>
    <row r="607" spans="1:11" ht="30" customHeight="1" x14ac:dyDescent="0.25">
      <c r="A607" s="20" t="s">
        <v>84</v>
      </c>
      <c r="B607" s="15"/>
      <c r="C607" s="16"/>
      <c r="D607" s="21" t="s">
        <v>79</v>
      </c>
      <c r="E607" s="12"/>
      <c r="F607" s="22" t="s">
        <v>21</v>
      </c>
      <c r="G607" s="21" t="s">
        <v>563</v>
      </c>
      <c r="H607" s="12"/>
      <c r="I607" s="22" t="s">
        <v>85</v>
      </c>
      <c r="J607" s="23">
        <v>29820.400000000001</v>
      </c>
      <c r="K607" s="12"/>
    </row>
    <row r="608" spans="1:11" ht="45" customHeight="1" x14ac:dyDescent="0.25">
      <c r="A608" s="20" t="s">
        <v>275</v>
      </c>
      <c r="B608" s="15"/>
      <c r="C608" s="16"/>
      <c r="D608" s="21" t="s">
        <v>79</v>
      </c>
      <c r="E608" s="12"/>
      <c r="F608" s="22" t="s">
        <v>21</v>
      </c>
      <c r="G608" s="21" t="s">
        <v>564</v>
      </c>
      <c r="H608" s="12"/>
      <c r="I608" s="22"/>
      <c r="J608" s="23">
        <v>7038.2120000000004</v>
      </c>
      <c r="K608" s="12"/>
    </row>
    <row r="609" spans="1:11" ht="30" customHeight="1" x14ac:dyDescent="0.25">
      <c r="A609" s="20" t="s">
        <v>565</v>
      </c>
      <c r="B609" s="15"/>
      <c r="C609" s="16"/>
      <c r="D609" s="21" t="s">
        <v>79</v>
      </c>
      <c r="E609" s="12"/>
      <c r="F609" s="22" t="s">
        <v>21</v>
      </c>
      <c r="G609" s="21" t="s">
        <v>566</v>
      </c>
      <c r="H609" s="12"/>
      <c r="I609" s="22"/>
      <c r="J609" s="23">
        <v>7038.2120000000004</v>
      </c>
      <c r="K609" s="12"/>
    </row>
    <row r="610" spans="1:11" ht="30" customHeight="1" x14ac:dyDescent="0.25">
      <c r="A610" s="20" t="s">
        <v>567</v>
      </c>
      <c r="B610" s="15"/>
      <c r="C610" s="16"/>
      <c r="D610" s="21" t="s">
        <v>79</v>
      </c>
      <c r="E610" s="12"/>
      <c r="F610" s="22" t="s">
        <v>21</v>
      </c>
      <c r="G610" s="21" t="s">
        <v>568</v>
      </c>
      <c r="H610" s="12"/>
      <c r="I610" s="22"/>
      <c r="J610" s="23">
        <v>7038.2120000000004</v>
      </c>
      <c r="K610" s="12"/>
    </row>
    <row r="611" spans="1:11" ht="45" customHeight="1" x14ac:dyDescent="0.25">
      <c r="A611" s="20" t="s">
        <v>128</v>
      </c>
      <c r="B611" s="15"/>
      <c r="C611" s="16"/>
      <c r="D611" s="21" t="s">
        <v>79</v>
      </c>
      <c r="E611" s="12"/>
      <c r="F611" s="22" t="s">
        <v>21</v>
      </c>
      <c r="G611" s="21" t="s">
        <v>568</v>
      </c>
      <c r="H611" s="12"/>
      <c r="I611" s="22" t="s">
        <v>129</v>
      </c>
      <c r="J611" s="23">
        <v>7038.2120000000004</v>
      </c>
      <c r="K611" s="12"/>
    </row>
    <row r="612" spans="1:11" ht="45" customHeight="1" x14ac:dyDescent="0.25">
      <c r="A612" s="20" t="s">
        <v>115</v>
      </c>
      <c r="B612" s="15"/>
      <c r="C612" s="16"/>
      <c r="D612" s="21" t="s">
        <v>79</v>
      </c>
      <c r="E612" s="12"/>
      <c r="F612" s="22" t="s">
        <v>21</v>
      </c>
      <c r="G612" s="21" t="s">
        <v>116</v>
      </c>
      <c r="H612" s="12"/>
      <c r="I612" s="22"/>
      <c r="J612" s="23">
        <v>975.2</v>
      </c>
      <c r="K612" s="12"/>
    </row>
    <row r="613" spans="1:11" ht="30" customHeight="1" x14ac:dyDescent="0.25">
      <c r="A613" s="20" t="s">
        <v>55</v>
      </c>
      <c r="B613" s="15"/>
      <c r="C613" s="16"/>
      <c r="D613" s="21" t="s">
        <v>79</v>
      </c>
      <c r="E613" s="12"/>
      <c r="F613" s="22" t="s">
        <v>21</v>
      </c>
      <c r="G613" s="21" t="s">
        <v>117</v>
      </c>
      <c r="H613" s="12"/>
      <c r="I613" s="22"/>
      <c r="J613" s="23">
        <v>975.2</v>
      </c>
      <c r="K613" s="12"/>
    </row>
    <row r="614" spans="1:11" ht="45" customHeight="1" x14ac:dyDescent="0.25">
      <c r="A614" s="20" t="s">
        <v>118</v>
      </c>
      <c r="B614" s="15"/>
      <c r="C614" s="16"/>
      <c r="D614" s="21" t="s">
        <v>79</v>
      </c>
      <c r="E614" s="12"/>
      <c r="F614" s="22" t="s">
        <v>21</v>
      </c>
      <c r="G614" s="21" t="s">
        <v>119</v>
      </c>
      <c r="H614" s="12"/>
      <c r="I614" s="22"/>
      <c r="J614" s="23">
        <v>975.2</v>
      </c>
      <c r="K614" s="12"/>
    </row>
    <row r="615" spans="1:11" ht="30" customHeight="1" x14ac:dyDescent="0.25">
      <c r="A615" s="20" t="s">
        <v>120</v>
      </c>
      <c r="B615" s="15"/>
      <c r="C615" s="16"/>
      <c r="D615" s="21" t="s">
        <v>79</v>
      </c>
      <c r="E615" s="12"/>
      <c r="F615" s="22" t="s">
        <v>21</v>
      </c>
      <c r="G615" s="21" t="s">
        <v>121</v>
      </c>
      <c r="H615" s="12"/>
      <c r="I615" s="22"/>
      <c r="J615" s="23">
        <v>975.2</v>
      </c>
      <c r="K615" s="12"/>
    </row>
    <row r="616" spans="1:11" ht="45" customHeight="1" x14ac:dyDescent="0.25">
      <c r="A616" s="20" t="s">
        <v>128</v>
      </c>
      <c r="B616" s="15"/>
      <c r="C616" s="16"/>
      <c r="D616" s="21" t="s">
        <v>79</v>
      </c>
      <c r="E616" s="12"/>
      <c r="F616" s="22" t="s">
        <v>21</v>
      </c>
      <c r="G616" s="21" t="s">
        <v>121</v>
      </c>
      <c r="H616" s="12"/>
      <c r="I616" s="22" t="s">
        <v>129</v>
      </c>
      <c r="J616" s="23">
        <v>975.2</v>
      </c>
      <c r="K616" s="12"/>
    </row>
    <row r="617" spans="1:11" ht="30" customHeight="1" x14ac:dyDescent="0.25">
      <c r="A617" s="20" t="s">
        <v>569</v>
      </c>
      <c r="B617" s="15"/>
      <c r="C617" s="16"/>
      <c r="D617" s="21" t="s">
        <v>79</v>
      </c>
      <c r="E617" s="12"/>
      <c r="F617" s="22" t="s">
        <v>31</v>
      </c>
      <c r="G617" s="21"/>
      <c r="H617" s="12"/>
      <c r="I617" s="22"/>
      <c r="J617" s="23">
        <v>1055823.92</v>
      </c>
      <c r="K617" s="12"/>
    </row>
    <row r="618" spans="1:11" ht="30" customHeight="1" x14ac:dyDescent="0.25">
      <c r="A618" s="20" t="s">
        <v>208</v>
      </c>
      <c r="B618" s="15"/>
      <c r="C618" s="16"/>
      <c r="D618" s="21" t="s">
        <v>79</v>
      </c>
      <c r="E618" s="12"/>
      <c r="F618" s="22" t="s">
        <v>31</v>
      </c>
      <c r="G618" s="21" t="s">
        <v>209</v>
      </c>
      <c r="H618" s="12"/>
      <c r="I618" s="22"/>
      <c r="J618" s="23">
        <v>484931.99</v>
      </c>
      <c r="K618" s="12"/>
    </row>
    <row r="619" spans="1:11" ht="30" customHeight="1" x14ac:dyDescent="0.25">
      <c r="A619" s="20" t="s">
        <v>55</v>
      </c>
      <c r="B619" s="15"/>
      <c r="C619" s="16"/>
      <c r="D619" s="21" t="s">
        <v>79</v>
      </c>
      <c r="E619" s="12"/>
      <c r="F619" s="22" t="s">
        <v>31</v>
      </c>
      <c r="G619" s="21" t="s">
        <v>210</v>
      </c>
      <c r="H619" s="12"/>
      <c r="I619" s="22"/>
      <c r="J619" s="23">
        <v>484931.99</v>
      </c>
      <c r="K619" s="12"/>
    </row>
    <row r="620" spans="1:11" ht="45" customHeight="1" x14ac:dyDescent="0.25">
      <c r="A620" s="20" t="s">
        <v>505</v>
      </c>
      <c r="B620" s="15"/>
      <c r="C620" s="16"/>
      <c r="D620" s="21" t="s">
        <v>79</v>
      </c>
      <c r="E620" s="12"/>
      <c r="F620" s="22" t="s">
        <v>31</v>
      </c>
      <c r="G620" s="21" t="s">
        <v>506</v>
      </c>
      <c r="H620" s="12"/>
      <c r="I620" s="22"/>
      <c r="J620" s="23">
        <v>40716</v>
      </c>
      <c r="K620" s="12"/>
    </row>
    <row r="621" spans="1:11" ht="45" customHeight="1" x14ac:dyDescent="0.25">
      <c r="A621" s="20" t="s">
        <v>570</v>
      </c>
      <c r="B621" s="15"/>
      <c r="C621" s="16"/>
      <c r="D621" s="21" t="s">
        <v>79</v>
      </c>
      <c r="E621" s="12"/>
      <c r="F621" s="22" t="s">
        <v>31</v>
      </c>
      <c r="G621" s="21" t="s">
        <v>571</v>
      </c>
      <c r="H621" s="12"/>
      <c r="I621" s="22"/>
      <c r="J621" s="23">
        <v>40716</v>
      </c>
      <c r="K621" s="12"/>
    </row>
    <row r="622" spans="1:11" ht="45" customHeight="1" x14ac:dyDescent="0.25">
      <c r="A622" s="20" t="s">
        <v>128</v>
      </c>
      <c r="B622" s="15"/>
      <c r="C622" s="16"/>
      <c r="D622" s="21" t="s">
        <v>79</v>
      </c>
      <c r="E622" s="12"/>
      <c r="F622" s="22" t="s">
        <v>31</v>
      </c>
      <c r="G622" s="21" t="s">
        <v>571</v>
      </c>
      <c r="H622" s="12"/>
      <c r="I622" s="22" t="s">
        <v>129</v>
      </c>
      <c r="J622" s="23">
        <v>40716</v>
      </c>
      <c r="K622" s="12"/>
    </row>
    <row r="623" spans="1:11" ht="45" customHeight="1" x14ac:dyDescent="0.25">
      <c r="A623" s="20" t="s">
        <v>549</v>
      </c>
      <c r="B623" s="15"/>
      <c r="C623" s="16"/>
      <c r="D623" s="21" t="s">
        <v>79</v>
      </c>
      <c r="E623" s="12"/>
      <c r="F623" s="22" t="s">
        <v>31</v>
      </c>
      <c r="G623" s="21" t="s">
        <v>550</v>
      </c>
      <c r="H623" s="12"/>
      <c r="I623" s="22"/>
      <c r="J623" s="23">
        <v>443715.36</v>
      </c>
      <c r="K623" s="12"/>
    </row>
    <row r="624" spans="1:11" ht="45" customHeight="1" x14ac:dyDescent="0.25">
      <c r="A624" s="20" t="s">
        <v>138</v>
      </c>
      <c r="B624" s="15"/>
      <c r="C624" s="16"/>
      <c r="D624" s="21" t="s">
        <v>79</v>
      </c>
      <c r="E624" s="12"/>
      <c r="F624" s="22" t="s">
        <v>31</v>
      </c>
      <c r="G624" s="21" t="s">
        <v>551</v>
      </c>
      <c r="H624" s="12"/>
      <c r="I624" s="22"/>
      <c r="J624" s="23">
        <v>443715.36</v>
      </c>
      <c r="K624" s="12"/>
    </row>
    <row r="625" spans="1:11" ht="45" customHeight="1" x14ac:dyDescent="0.25">
      <c r="A625" s="20" t="s">
        <v>128</v>
      </c>
      <c r="B625" s="15"/>
      <c r="C625" s="16"/>
      <c r="D625" s="21" t="s">
        <v>79</v>
      </c>
      <c r="E625" s="12"/>
      <c r="F625" s="22" t="s">
        <v>31</v>
      </c>
      <c r="G625" s="21" t="s">
        <v>551</v>
      </c>
      <c r="H625" s="12"/>
      <c r="I625" s="22" t="s">
        <v>129</v>
      </c>
      <c r="J625" s="23">
        <v>443715.36</v>
      </c>
      <c r="K625" s="12"/>
    </row>
    <row r="626" spans="1:11" ht="60" customHeight="1" x14ac:dyDescent="0.25">
      <c r="A626" s="20" t="s">
        <v>514</v>
      </c>
      <c r="B626" s="15"/>
      <c r="C626" s="16"/>
      <c r="D626" s="21" t="s">
        <v>79</v>
      </c>
      <c r="E626" s="12"/>
      <c r="F626" s="22" t="s">
        <v>31</v>
      </c>
      <c r="G626" s="21" t="s">
        <v>515</v>
      </c>
      <c r="H626" s="12"/>
      <c r="I626" s="22"/>
      <c r="J626" s="23">
        <v>500.63</v>
      </c>
      <c r="K626" s="12"/>
    </row>
    <row r="627" spans="1:11" ht="60" customHeight="1" x14ac:dyDescent="0.25">
      <c r="A627" s="20" t="s">
        <v>517</v>
      </c>
      <c r="B627" s="15"/>
      <c r="C627" s="16"/>
      <c r="D627" s="21" t="s">
        <v>79</v>
      </c>
      <c r="E627" s="12"/>
      <c r="F627" s="22" t="s">
        <v>31</v>
      </c>
      <c r="G627" s="21" t="s">
        <v>518</v>
      </c>
      <c r="H627" s="12"/>
      <c r="I627" s="22"/>
      <c r="J627" s="23">
        <v>500.63</v>
      </c>
      <c r="K627" s="12"/>
    </row>
    <row r="628" spans="1:11" ht="45" customHeight="1" x14ac:dyDescent="0.25">
      <c r="A628" s="20" t="s">
        <v>128</v>
      </c>
      <c r="B628" s="15"/>
      <c r="C628" s="16"/>
      <c r="D628" s="21" t="s">
        <v>79</v>
      </c>
      <c r="E628" s="12"/>
      <c r="F628" s="22" t="s">
        <v>31</v>
      </c>
      <c r="G628" s="21" t="s">
        <v>518</v>
      </c>
      <c r="H628" s="12"/>
      <c r="I628" s="22" t="s">
        <v>129</v>
      </c>
      <c r="J628" s="23">
        <v>500.63</v>
      </c>
      <c r="K628" s="12"/>
    </row>
    <row r="629" spans="1:11" ht="45" customHeight="1" x14ac:dyDescent="0.25">
      <c r="A629" s="20" t="s">
        <v>310</v>
      </c>
      <c r="B629" s="15"/>
      <c r="C629" s="16"/>
      <c r="D629" s="21" t="s">
        <v>79</v>
      </c>
      <c r="E629" s="12"/>
      <c r="F629" s="22" t="s">
        <v>31</v>
      </c>
      <c r="G629" s="21" t="s">
        <v>311</v>
      </c>
      <c r="H629" s="12"/>
      <c r="I629" s="22"/>
      <c r="J629" s="23">
        <v>569730.93000000005</v>
      </c>
      <c r="K629" s="12"/>
    </row>
    <row r="630" spans="1:11" ht="30" customHeight="1" x14ac:dyDescent="0.25">
      <c r="A630" s="20" t="s">
        <v>55</v>
      </c>
      <c r="B630" s="15"/>
      <c r="C630" s="16"/>
      <c r="D630" s="21" t="s">
        <v>79</v>
      </c>
      <c r="E630" s="12"/>
      <c r="F630" s="22" t="s">
        <v>31</v>
      </c>
      <c r="G630" s="21" t="s">
        <v>572</v>
      </c>
      <c r="H630" s="12"/>
      <c r="I630" s="22"/>
      <c r="J630" s="23">
        <v>569730.93000000005</v>
      </c>
      <c r="K630" s="12"/>
    </row>
    <row r="631" spans="1:11" ht="90" customHeight="1" x14ac:dyDescent="0.25">
      <c r="A631" s="20" t="s">
        <v>573</v>
      </c>
      <c r="B631" s="15"/>
      <c r="C631" s="16"/>
      <c r="D631" s="21" t="s">
        <v>79</v>
      </c>
      <c r="E631" s="12"/>
      <c r="F631" s="22" t="s">
        <v>31</v>
      </c>
      <c r="G631" s="21" t="s">
        <v>574</v>
      </c>
      <c r="H631" s="12"/>
      <c r="I631" s="22"/>
      <c r="J631" s="23">
        <v>555515.41</v>
      </c>
      <c r="K631" s="12"/>
    </row>
    <row r="632" spans="1:11" ht="45" customHeight="1" x14ac:dyDescent="0.25">
      <c r="A632" s="20" t="s">
        <v>138</v>
      </c>
      <c r="B632" s="15"/>
      <c r="C632" s="16"/>
      <c r="D632" s="21" t="s">
        <v>79</v>
      </c>
      <c r="E632" s="12"/>
      <c r="F632" s="22" t="s">
        <v>31</v>
      </c>
      <c r="G632" s="21" t="s">
        <v>575</v>
      </c>
      <c r="H632" s="12"/>
      <c r="I632" s="22"/>
      <c r="J632" s="23">
        <v>555515.41</v>
      </c>
      <c r="K632" s="12"/>
    </row>
    <row r="633" spans="1:11" ht="45" customHeight="1" x14ac:dyDescent="0.25">
      <c r="A633" s="20" t="s">
        <v>128</v>
      </c>
      <c r="B633" s="15"/>
      <c r="C633" s="16"/>
      <c r="D633" s="21" t="s">
        <v>79</v>
      </c>
      <c r="E633" s="12"/>
      <c r="F633" s="22" t="s">
        <v>31</v>
      </c>
      <c r="G633" s="21" t="s">
        <v>575</v>
      </c>
      <c r="H633" s="12"/>
      <c r="I633" s="22" t="s">
        <v>129</v>
      </c>
      <c r="J633" s="23">
        <v>555515.41</v>
      </c>
      <c r="K633" s="12"/>
    </row>
    <row r="634" spans="1:11" ht="90" customHeight="1" x14ac:dyDescent="0.25">
      <c r="A634" s="20" t="s">
        <v>576</v>
      </c>
      <c r="B634" s="15"/>
      <c r="C634" s="16"/>
      <c r="D634" s="21" t="s">
        <v>79</v>
      </c>
      <c r="E634" s="12"/>
      <c r="F634" s="22" t="s">
        <v>31</v>
      </c>
      <c r="G634" s="21" t="s">
        <v>577</v>
      </c>
      <c r="H634" s="12"/>
      <c r="I634" s="22"/>
      <c r="J634" s="23">
        <v>14215.52</v>
      </c>
      <c r="K634" s="12"/>
    </row>
    <row r="635" spans="1:11" ht="45" customHeight="1" x14ac:dyDescent="0.25">
      <c r="A635" s="20" t="s">
        <v>138</v>
      </c>
      <c r="B635" s="15"/>
      <c r="C635" s="16"/>
      <c r="D635" s="21" t="s">
        <v>79</v>
      </c>
      <c r="E635" s="12"/>
      <c r="F635" s="22" t="s">
        <v>31</v>
      </c>
      <c r="G635" s="21" t="s">
        <v>578</v>
      </c>
      <c r="H635" s="12"/>
      <c r="I635" s="22"/>
      <c r="J635" s="23">
        <v>3982.88</v>
      </c>
      <c r="K635" s="12"/>
    </row>
    <row r="636" spans="1:11" ht="45" customHeight="1" x14ac:dyDescent="0.25">
      <c r="A636" s="20" t="s">
        <v>128</v>
      </c>
      <c r="B636" s="15"/>
      <c r="C636" s="16"/>
      <c r="D636" s="21" t="s">
        <v>79</v>
      </c>
      <c r="E636" s="12"/>
      <c r="F636" s="22" t="s">
        <v>31</v>
      </c>
      <c r="G636" s="21" t="s">
        <v>578</v>
      </c>
      <c r="H636" s="12"/>
      <c r="I636" s="22" t="s">
        <v>129</v>
      </c>
      <c r="J636" s="23">
        <v>3982.88</v>
      </c>
      <c r="K636" s="12"/>
    </row>
    <row r="637" spans="1:11" ht="45" customHeight="1" x14ac:dyDescent="0.25">
      <c r="A637" s="20" t="s">
        <v>391</v>
      </c>
      <c r="B637" s="15"/>
      <c r="C637" s="16"/>
      <c r="D637" s="21" t="s">
        <v>79</v>
      </c>
      <c r="E637" s="12"/>
      <c r="F637" s="22" t="s">
        <v>31</v>
      </c>
      <c r="G637" s="21" t="s">
        <v>579</v>
      </c>
      <c r="H637" s="12"/>
      <c r="I637" s="22"/>
      <c r="J637" s="23">
        <v>1543.2</v>
      </c>
      <c r="K637" s="12"/>
    </row>
    <row r="638" spans="1:11" ht="45" customHeight="1" x14ac:dyDescent="0.25">
      <c r="A638" s="20" t="s">
        <v>128</v>
      </c>
      <c r="B638" s="15"/>
      <c r="C638" s="16"/>
      <c r="D638" s="21" t="s">
        <v>79</v>
      </c>
      <c r="E638" s="12"/>
      <c r="F638" s="22" t="s">
        <v>31</v>
      </c>
      <c r="G638" s="21" t="s">
        <v>579</v>
      </c>
      <c r="H638" s="12"/>
      <c r="I638" s="22" t="s">
        <v>129</v>
      </c>
      <c r="J638" s="23">
        <v>1543.2</v>
      </c>
      <c r="K638" s="12"/>
    </row>
    <row r="639" spans="1:11" ht="60" customHeight="1" x14ac:dyDescent="0.25">
      <c r="A639" s="20" t="s">
        <v>552</v>
      </c>
      <c r="B639" s="15"/>
      <c r="C639" s="16"/>
      <c r="D639" s="21" t="s">
        <v>79</v>
      </c>
      <c r="E639" s="12"/>
      <c r="F639" s="22" t="s">
        <v>31</v>
      </c>
      <c r="G639" s="21" t="s">
        <v>580</v>
      </c>
      <c r="H639" s="12"/>
      <c r="I639" s="22"/>
      <c r="J639" s="23">
        <v>7801.44</v>
      </c>
      <c r="K639" s="12"/>
    </row>
    <row r="640" spans="1:11" ht="45" customHeight="1" x14ac:dyDescent="0.25">
      <c r="A640" s="20" t="s">
        <v>128</v>
      </c>
      <c r="B640" s="15"/>
      <c r="C640" s="16"/>
      <c r="D640" s="21" t="s">
        <v>79</v>
      </c>
      <c r="E640" s="12"/>
      <c r="F640" s="22" t="s">
        <v>31</v>
      </c>
      <c r="G640" s="21" t="s">
        <v>580</v>
      </c>
      <c r="H640" s="12"/>
      <c r="I640" s="22" t="s">
        <v>129</v>
      </c>
      <c r="J640" s="23">
        <v>7801.44</v>
      </c>
      <c r="K640" s="12"/>
    </row>
    <row r="641" spans="1:11" ht="60" customHeight="1" x14ac:dyDescent="0.25">
      <c r="A641" s="20" t="s">
        <v>517</v>
      </c>
      <c r="B641" s="15"/>
      <c r="C641" s="16"/>
      <c r="D641" s="21" t="s">
        <v>79</v>
      </c>
      <c r="E641" s="12"/>
      <c r="F641" s="22" t="s">
        <v>31</v>
      </c>
      <c r="G641" s="21" t="s">
        <v>581</v>
      </c>
      <c r="H641" s="12"/>
      <c r="I641" s="22"/>
      <c r="J641" s="23">
        <v>888</v>
      </c>
      <c r="K641" s="12"/>
    </row>
    <row r="642" spans="1:11" ht="45" customHeight="1" x14ac:dyDescent="0.25">
      <c r="A642" s="20" t="s">
        <v>128</v>
      </c>
      <c r="B642" s="15"/>
      <c r="C642" s="16"/>
      <c r="D642" s="21" t="s">
        <v>79</v>
      </c>
      <c r="E642" s="12"/>
      <c r="F642" s="22" t="s">
        <v>31</v>
      </c>
      <c r="G642" s="21" t="s">
        <v>581</v>
      </c>
      <c r="H642" s="12"/>
      <c r="I642" s="22" t="s">
        <v>129</v>
      </c>
      <c r="J642" s="23">
        <v>888</v>
      </c>
      <c r="K642" s="12"/>
    </row>
    <row r="643" spans="1:11" ht="75" customHeight="1" x14ac:dyDescent="0.25">
      <c r="A643" s="20" t="s">
        <v>94</v>
      </c>
      <c r="B643" s="15"/>
      <c r="C643" s="16"/>
      <c r="D643" s="21" t="s">
        <v>79</v>
      </c>
      <c r="E643" s="12"/>
      <c r="F643" s="22" t="s">
        <v>31</v>
      </c>
      <c r="G643" s="21" t="s">
        <v>95</v>
      </c>
      <c r="H643" s="12"/>
      <c r="I643" s="22"/>
      <c r="J643" s="23">
        <v>140</v>
      </c>
      <c r="K643" s="12"/>
    </row>
    <row r="644" spans="1:11" ht="30" customHeight="1" x14ac:dyDescent="0.25">
      <c r="A644" s="20" t="s">
        <v>55</v>
      </c>
      <c r="B644" s="15"/>
      <c r="C644" s="16"/>
      <c r="D644" s="21" t="s">
        <v>79</v>
      </c>
      <c r="E644" s="12"/>
      <c r="F644" s="22" t="s">
        <v>31</v>
      </c>
      <c r="G644" s="21" t="s">
        <v>96</v>
      </c>
      <c r="H644" s="12"/>
      <c r="I644" s="22"/>
      <c r="J644" s="23">
        <v>140</v>
      </c>
      <c r="K644" s="12"/>
    </row>
    <row r="645" spans="1:11" ht="120" customHeight="1" x14ac:dyDescent="0.25">
      <c r="A645" s="20" t="s">
        <v>97</v>
      </c>
      <c r="B645" s="15"/>
      <c r="C645" s="16"/>
      <c r="D645" s="21" t="s">
        <v>79</v>
      </c>
      <c r="E645" s="12"/>
      <c r="F645" s="22" t="s">
        <v>31</v>
      </c>
      <c r="G645" s="21" t="s">
        <v>98</v>
      </c>
      <c r="H645" s="12"/>
      <c r="I645" s="22"/>
      <c r="J645" s="23">
        <v>140</v>
      </c>
      <c r="K645" s="12"/>
    </row>
    <row r="646" spans="1:11" ht="45" customHeight="1" x14ac:dyDescent="0.25">
      <c r="A646" s="20" t="s">
        <v>99</v>
      </c>
      <c r="B646" s="15"/>
      <c r="C646" s="16"/>
      <c r="D646" s="21" t="s">
        <v>79</v>
      </c>
      <c r="E646" s="12"/>
      <c r="F646" s="22" t="s">
        <v>31</v>
      </c>
      <c r="G646" s="21" t="s">
        <v>100</v>
      </c>
      <c r="H646" s="12"/>
      <c r="I646" s="22"/>
      <c r="J646" s="23">
        <v>140</v>
      </c>
      <c r="K646" s="12"/>
    </row>
    <row r="647" spans="1:11" ht="45" customHeight="1" x14ac:dyDescent="0.25">
      <c r="A647" s="20" t="s">
        <v>128</v>
      </c>
      <c r="B647" s="15"/>
      <c r="C647" s="16"/>
      <c r="D647" s="21" t="s">
        <v>79</v>
      </c>
      <c r="E647" s="12"/>
      <c r="F647" s="22" t="s">
        <v>31</v>
      </c>
      <c r="G647" s="21" t="s">
        <v>100</v>
      </c>
      <c r="H647" s="12"/>
      <c r="I647" s="22" t="s">
        <v>129</v>
      </c>
      <c r="J647" s="23">
        <v>140</v>
      </c>
      <c r="K647" s="12"/>
    </row>
    <row r="648" spans="1:11" ht="45" customHeight="1" x14ac:dyDescent="0.25">
      <c r="A648" s="20" t="s">
        <v>115</v>
      </c>
      <c r="B648" s="15"/>
      <c r="C648" s="16"/>
      <c r="D648" s="21" t="s">
        <v>79</v>
      </c>
      <c r="E648" s="12"/>
      <c r="F648" s="22" t="s">
        <v>31</v>
      </c>
      <c r="G648" s="21" t="s">
        <v>116</v>
      </c>
      <c r="H648" s="12"/>
      <c r="I648" s="22"/>
      <c r="J648" s="23">
        <v>1021</v>
      </c>
      <c r="K648" s="12"/>
    </row>
    <row r="649" spans="1:11" ht="30" customHeight="1" x14ac:dyDescent="0.25">
      <c r="A649" s="20" t="s">
        <v>55</v>
      </c>
      <c r="B649" s="15"/>
      <c r="C649" s="16"/>
      <c r="D649" s="21" t="s">
        <v>79</v>
      </c>
      <c r="E649" s="12"/>
      <c r="F649" s="22" t="s">
        <v>31</v>
      </c>
      <c r="G649" s="21" t="s">
        <v>117</v>
      </c>
      <c r="H649" s="12"/>
      <c r="I649" s="22"/>
      <c r="J649" s="23">
        <v>1021</v>
      </c>
      <c r="K649" s="12"/>
    </row>
    <row r="650" spans="1:11" ht="45" customHeight="1" x14ac:dyDescent="0.25">
      <c r="A650" s="20" t="s">
        <v>118</v>
      </c>
      <c r="B650" s="15"/>
      <c r="C650" s="16"/>
      <c r="D650" s="21" t="s">
        <v>79</v>
      </c>
      <c r="E650" s="12"/>
      <c r="F650" s="22" t="s">
        <v>31</v>
      </c>
      <c r="G650" s="21" t="s">
        <v>119</v>
      </c>
      <c r="H650" s="12"/>
      <c r="I650" s="22"/>
      <c r="J650" s="23">
        <v>50</v>
      </c>
      <c r="K650" s="12"/>
    </row>
    <row r="651" spans="1:11" ht="30" customHeight="1" x14ac:dyDescent="0.25">
      <c r="A651" s="20" t="s">
        <v>120</v>
      </c>
      <c r="B651" s="15"/>
      <c r="C651" s="16"/>
      <c r="D651" s="21" t="s">
        <v>79</v>
      </c>
      <c r="E651" s="12"/>
      <c r="F651" s="22" t="s">
        <v>31</v>
      </c>
      <c r="G651" s="21" t="s">
        <v>121</v>
      </c>
      <c r="H651" s="12"/>
      <c r="I651" s="22"/>
      <c r="J651" s="23">
        <v>50</v>
      </c>
      <c r="K651" s="12"/>
    </row>
    <row r="652" spans="1:11" ht="45" customHeight="1" x14ac:dyDescent="0.25">
      <c r="A652" s="20" t="s">
        <v>128</v>
      </c>
      <c r="B652" s="15"/>
      <c r="C652" s="16"/>
      <c r="D652" s="21" t="s">
        <v>79</v>
      </c>
      <c r="E652" s="12"/>
      <c r="F652" s="22" t="s">
        <v>31</v>
      </c>
      <c r="G652" s="21" t="s">
        <v>121</v>
      </c>
      <c r="H652" s="12"/>
      <c r="I652" s="22" t="s">
        <v>129</v>
      </c>
      <c r="J652" s="23">
        <v>50</v>
      </c>
      <c r="K652" s="12"/>
    </row>
    <row r="653" spans="1:11" ht="60" customHeight="1" x14ac:dyDescent="0.25">
      <c r="A653" s="20" t="s">
        <v>122</v>
      </c>
      <c r="B653" s="15"/>
      <c r="C653" s="16"/>
      <c r="D653" s="21" t="s">
        <v>79</v>
      </c>
      <c r="E653" s="12"/>
      <c r="F653" s="22" t="s">
        <v>31</v>
      </c>
      <c r="G653" s="21" t="s">
        <v>123</v>
      </c>
      <c r="H653" s="12"/>
      <c r="I653" s="22"/>
      <c r="J653" s="23">
        <v>821</v>
      </c>
      <c r="K653" s="12"/>
    </row>
    <row r="654" spans="1:11" ht="60" customHeight="1" x14ac:dyDescent="0.25">
      <c r="A654" s="20" t="s">
        <v>124</v>
      </c>
      <c r="B654" s="15"/>
      <c r="C654" s="16"/>
      <c r="D654" s="21" t="s">
        <v>79</v>
      </c>
      <c r="E654" s="12"/>
      <c r="F654" s="22" t="s">
        <v>31</v>
      </c>
      <c r="G654" s="21" t="s">
        <v>125</v>
      </c>
      <c r="H654" s="12"/>
      <c r="I654" s="22"/>
      <c r="J654" s="23">
        <v>821</v>
      </c>
      <c r="K654" s="12"/>
    </row>
    <row r="655" spans="1:11" ht="45" customHeight="1" x14ac:dyDescent="0.25">
      <c r="A655" s="20" t="s">
        <v>128</v>
      </c>
      <c r="B655" s="15"/>
      <c r="C655" s="16"/>
      <c r="D655" s="21" t="s">
        <v>79</v>
      </c>
      <c r="E655" s="12"/>
      <c r="F655" s="22" t="s">
        <v>31</v>
      </c>
      <c r="G655" s="21" t="s">
        <v>125</v>
      </c>
      <c r="H655" s="12"/>
      <c r="I655" s="22" t="s">
        <v>129</v>
      </c>
      <c r="J655" s="23">
        <v>821</v>
      </c>
      <c r="K655" s="12"/>
    </row>
    <row r="656" spans="1:11" ht="30" customHeight="1" x14ac:dyDescent="0.25">
      <c r="A656" s="20" t="s">
        <v>130</v>
      </c>
      <c r="B656" s="15"/>
      <c r="C656" s="16"/>
      <c r="D656" s="21" t="s">
        <v>79</v>
      </c>
      <c r="E656" s="12"/>
      <c r="F656" s="22" t="s">
        <v>31</v>
      </c>
      <c r="G656" s="21" t="s">
        <v>131</v>
      </c>
      <c r="H656" s="12"/>
      <c r="I656" s="22"/>
      <c r="J656" s="23">
        <v>150</v>
      </c>
      <c r="K656" s="12"/>
    </row>
    <row r="657" spans="1:11" ht="30" customHeight="1" x14ac:dyDescent="0.25">
      <c r="A657" s="20" t="s">
        <v>132</v>
      </c>
      <c r="B657" s="15"/>
      <c r="C657" s="16"/>
      <c r="D657" s="21" t="s">
        <v>79</v>
      </c>
      <c r="E657" s="12"/>
      <c r="F657" s="22" t="s">
        <v>31</v>
      </c>
      <c r="G657" s="21" t="s">
        <v>133</v>
      </c>
      <c r="H657" s="12"/>
      <c r="I657" s="22"/>
      <c r="J657" s="23">
        <v>150</v>
      </c>
      <c r="K657" s="12"/>
    </row>
    <row r="658" spans="1:11" ht="45" customHeight="1" x14ac:dyDescent="0.25">
      <c r="A658" s="20" t="s">
        <v>128</v>
      </c>
      <c r="B658" s="15"/>
      <c r="C658" s="16"/>
      <c r="D658" s="21" t="s">
        <v>79</v>
      </c>
      <c r="E658" s="12"/>
      <c r="F658" s="22" t="s">
        <v>31</v>
      </c>
      <c r="G658" s="21" t="s">
        <v>133</v>
      </c>
      <c r="H658" s="12"/>
      <c r="I658" s="22" t="s">
        <v>129</v>
      </c>
      <c r="J658" s="23">
        <v>150</v>
      </c>
      <c r="K658" s="12"/>
    </row>
    <row r="659" spans="1:11" ht="45" customHeight="1" x14ac:dyDescent="0.25">
      <c r="A659" s="20" t="s">
        <v>582</v>
      </c>
      <c r="B659" s="15"/>
      <c r="C659" s="16"/>
      <c r="D659" s="21" t="s">
        <v>79</v>
      </c>
      <c r="E659" s="12"/>
      <c r="F659" s="22" t="s">
        <v>52</v>
      </c>
      <c r="G659" s="21"/>
      <c r="H659" s="12"/>
      <c r="I659" s="22"/>
      <c r="J659" s="23">
        <v>1931.04</v>
      </c>
      <c r="K659" s="12"/>
    </row>
    <row r="660" spans="1:11" ht="45" customHeight="1" x14ac:dyDescent="0.25">
      <c r="A660" s="20" t="s">
        <v>252</v>
      </c>
      <c r="B660" s="15"/>
      <c r="C660" s="16"/>
      <c r="D660" s="21" t="s">
        <v>79</v>
      </c>
      <c r="E660" s="12"/>
      <c r="F660" s="22" t="s">
        <v>52</v>
      </c>
      <c r="G660" s="21" t="s">
        <v>253</v>
      </c>
      <c r="H660" s="12"/>
      <c r="I660" s="22"/>
      <c r="J660" s="23">
        <v>299.3</v>
      </c>
      <c r="K660" s="12"/>
    </row>
    <row r="661" spans="1:11" ht="30" customHeight="1" x14ac:dyDescent="0.25">
      <c r="A661" s="20" t="s">
        <v>55</v>
      </c>
      <c r="B661" s="15"/>
      <c r="C661" s="16"/>
      <c r="D661" s="21" t="s">
        <v>79</v>
      </c>
      <c r="E661" s="12"/>
      <c r="F661" s="22" t="s">
        <v>52</v>
      </c>
      <c r="G661" s="21" t="s">
        <v>263</v>
      </c>
      <c r="H661" s="12"/>
      <c r="I661" s="22"/>
      <c r="J661" s="23">
        <v>299.3</v>
      </c>
      <c r="K661" s="12"/>
    </row>
    <row r="662" spans="1:11" ht="45" customHeight="1" x14ac:dyDescent="0.25">
      <c r="A662" s="20" t="s">
        <v>323</v>
      </c>
      <c r="B662" s="15"/>
      <c r="C662" s="16"/>
      <c r="D662" s="21" t="s">
        <v>79</v>
      </c>
      <c r="E662" s="12"/>
      <c r="F662" s="22" t="s">
        <v>52</v>
      </c>
      <c r="G662" s="21" t="s">
        <v>324</v>
      </c>
      <c r="H662" s="12"/>
      <c r="I662" s="22"/>
      <c r="J662" s="23">
        <v>299.3</v>
      </c>
      <c r="K662" s="12"/>
    </row>
    <row r="663" spans="1:11" ht="45" customHeight="1" x14ac:dyDescent="0.25">
      <c r="A663" s="20" t="s">
        <v>138</v>
      </c>
      <c r="B663" s="15"/>
      <c r="C663" s="16"/>
      <c r="D663" s="21" t="s">
        <v>79</v>
      </c>
      <c r="E663" s="12"/>
      <c r="F663" s="22" t="s">
        <v>52</v>
      </c>
      <c r="G663" s="21" t="s">
        <v>325</v>
      </c>
      <c r="H663" s="12"/>
      <c r="I663" s="22"/>
      <c r="J663" s="23">
        <v>299.3</v>
      </c>
      <c r="K663" s="12"/>
    </row>
    <row r="664" spans="1:11" ht="45" customHeight="1" x14ac:dyDescent="0.25">
      <c r="A664" s="20" t="s">
        <v>28</v>
      </c>
      <c r="B664" s="15"/>
      <c r="C664" s="16"/>
      <c r="D664" s="21" t="s">
        <v>79</v>
      </c>
      <c r="E664" s="12"/>
      <c r="F664" s="22" t="s">
        <v>52</v>
      </c>
      <c r="G664" s="21" t="s">
        <v>325</v>
      </c>
      <c r="H664" s="12"/>
      <c r="I664" s="22" t="s">
        <v>29</v>
      </c>
      <c r="J664" s="23">
        <v>299.3</v>
      </c>
      <c r="K664" s="12"/>
    </row>
    <row r="665" spans="1:11" ht="45" customHeight="1" x14ac:dyDescent="0.25">
      <c r="A665" s="20" t="s">
        <v>175</v>
      </c>
      <c r="B665" s="15"/>
      <c r="C665" s="16"/>
      <c r="D665" s="21" t="s">
        <v>79</v>
      </c>
      <c r="E665" s="12"/>
      <c r="F665" s="22" t="s">
        <v>52</v>
      </c>
      <c r="G665" s="21" t="s">
        <v>176</v>
      </c>
      <c r="H665" s="12"/>
      <c r="I665" s="22"/>
      <c r="J665" s="23">
        <v>104.74</v>
      </c>
      <c r="K665" s="12"/>
    </row>
    <row r="666" spans="1:11" ht="30" customHeight="1" x14ac:dyDescent="0.25">
      <c r="A666" s="20" t="s">
        <v>55</v>
      </c>
      <c r="B666" s="15"/>
      <c r="C666" s="16"/>
      <c r="D666" s="21" t="s">
        <v>79</v>
      </c>
      <c r="E666" s="12"/>
      <c r="F666" s="22" t="s">
        <v>52</v>
      </c>
      <c r="G666" s="21" t="s">
        <v>177</v>
      </c>
      <c r="H666" s="12"/>
      <c r="I666" s="22"/>
      <c r="J666" s="23">
        <v>104.74</v>
      </c>
      <c r="K666" s="12"/>
    </row>
    <row r="667" spans="1:11" ht="105" customHeight="1" x14ac:dyDescent="0.25">
      <c r="A667" s="20" t="s">
        <v>178</v>
      </c>
      <c r="B667" s="15"/>
      <c r="C667" s="16"/>
      <c r="D667" s="21" t="s">
        <v>79</v>
      </c>
      <c r="E667" s="12"/>
      <c r="F667" s="22" t="s">
        <v>52</v>
      </c>
      <c r="G667" s="21" t="s">
        <v>179</v>
      </c>
      <c r="H667" s="12"/>
      <c r="I667" s="22"/>
      <c r="J667" s="23">
        <v>104.74</v>
      </c>
      <c r="K667" s="12"/>
    </row>
    <row r="668" spans="1:11" ht="45" customHeight="1" x14ac:dyDescent="0.25">
      <c r="A668" s="20" t="s">
        <v>138</v>
      </c>
      <c r="B668" s="15"/>
      <c r="C668" s="16"/>
      <c r="D668" s="21" t="s">
        <v>79</v>
      </c>
      <c r="E668" s="12"/>
      <c r="F668" s="22" t="s">
        <v>52</v>
      </c>
      <c r="G668" s="21" t="s">
        <v>180</v>
      </c>
      <c r="H668" s="12"/>
      <c r="I668" s="22"/>
      <c r="J668" s="23">
        <v>104.74</v>
      </c>
      <c r="K668" s="12"/>
    </row>
    <row r="669" spans="1:11" ht="45" customHeight="1" x14ac:dyDescent="0.25">
      <c r="A669" s="20" t="s">
        <v>28</v>
      </c>
      <c r="B669" s="15"/>
      <c r="C669" s="16"/>
      <c r="D669" s="21" t="s">
        <v>79</v>
      </c>
      <c r="E669" s="12"/>
      <c r="F669" s="22" t="s">
        <v>52</v>
      </c>
      <c r="G669" s="21" t="s">
        <v>180</v>
      </c>
      <c r="H669" s="12"/>
      <c r="I669" s="22" t="s">
        <v>29</v>
      </c>
      <c r="J669" s="23">
        <v>104.74</v>
      </c>
      <c r="K669" s="12"/>
    </row>
    <row r="670" spans="1:11" ht="75" customHeight="1" x14ac:dyDescent="0.25">
      <c r="A670" s="20" t="s">
        <v>53</v>
      </c>
      <c r="B670" s="15"/>
      <c r="C670" s="16"/>
      <c r="D670" s="21" t="s">
        <v>79</v>
      </c>
      <c r="E670" s="12"/>
      <c r="F670" s="22" t="s">
        <v>52</v>
      </c>
      <c r="G670" s="21" t="s">
        <v>54</v>
      </c>
      <c r="H670" s="12"/>
      <c r="I670" s="22"/>
      <c r="J670" s="23">
        <v>1527</v>
      </c>
      <c r="K670" s="12"/>
    </row>
    <row r="671" spans="1:11" ht="30" customHeight="1" x14ac:dyDescent="0.25">
      <c r="A671" s="20" t="s">
        <v>55</v>
      </c>
      <c r="B671" s="15"/>
      <c r="C671" s="16"/>
      <c r="D671" s="21" t="s">
        <v>79</v>
      </c>
      <c r="E671" s="12"/>
      <c r="F671" s="22" t="s">
        <v>52</v>
      </c>
      <c r="G671" s="21" t="s">
        <v>56</v>
      </c>
      <c r="H671" s="12"/>
      <c r="I671" s="22"/>
      <c r="J671" s="23">
        <v>1527</v>
      </c>
      <c r="K671" s="12"/>
    </row>
    <row r="672" spans="1:11" ht="75" customHeight="1" x14ac:dyDescent="0.25">
      <c r="A672" s="20" t="s">
        <v>57</v>
      </c>
      <c r="B672" s="15"/>
      <c r="C672" s="16"/>
      <c r="D672" s="21" t="s">
        <v>79</v>
      </c>
      <c r="E672" s="12"/>
      <c r="F672" s="22" t="s">
        <v>52</v>
      </c>
      <c r="G672" s="21" t="s">
        <v>58</v>
      </c>
      <c r="H672" s="12"/>
      <c r="I672" s="22"/>
      <c r="J672" s="23">
        <v>527</v>
      </c>
      <c r="K672" s="12"/>
    </row>
    <row r="673" spans="1:11" ht="45" customHeight="1" x14ac:dyDescent="0.25">
      <c r="A673" s="20" t="s">
        <v>138</v>
      </c>
      <c r="B673" s="15"/>
      <c r="C673" s="16"/>
      <c r="D673" s="21" t="s">
        <v>79</v>
      </c>
      <c r="E673" s="12"/>
      <c r="F673" s="22" t="s">
        <v>52</v>
      </c>
      <c r="G673" s="21" t="s">
        <v>139</v>
      </c>
      <c r="H673" s="12"/>
      <c r="I673" s="22"/>
      <c r="J673" s="23">
        <v>527</v>
      </c>
      <c r="K673" s="12"/>
    </row>
    <row r="674" spans="1:11" ht="45" customHeight="1" x14ac:dyDescent="0.25">
      <c r="A674" s="20" t="s">
        <v>28</v>
      </c>
      <c r="B674" s="15"/>
      <c r="C674" s="16"/>
      <c r="D674" s="21" t="s">
        <v>79</v>
      </c>
      <c r="E674" s="12"/>
      <c r="F674" s="22" t="s">
        <v>52</v>
      </c>
      <c r="G674" s="21" t="s">
        <v>139</v>
      </c>
      <c r="H674" s="12"/>
      <c r="I674" s="22" t="s">
        <v>29</v>
      </c>
      <c r="J674" s="23">
        <v>527</v>
      </c>
      <c r="K674" s="12"/>
    </row>
    <row r="675" spans="1:11" ht="45" customHeight="1" x14ac:dyDescent="0.25">
      <c r="A675" s="20" t="s">
        <v>144</v>
      </c>
      <c r="B675" s="15"/>
      <c r="C675" s="16"/>
      <c r="D675" s="21" t="s">
        <v>79</v>
      </c>
      <c r="E675" s="12"/>
      <c r="F675" s="22" t="s">
        <v>52</v>
      </c>
      <c r="G675" s="21" t="s">
        <v>145</v>
      </c>
      <c r="H675" s="12"/>
      <c r="I675" s="22"/>
      <c r="J675" s="23">
        <v>1000</v>
      </c>
      <c r="K675" s="12"/>
    </row>
    <row r="676" spans="1:11" ht="90" customHeight="1" x14ac:dyDescent="0.25">
      <c r="A676" s="20" t="s">
        <v>146</v>
      </c>
      <c r="B676" s="15"/>
      <c r="C676" s="16"/>
      <c r="D676" s="21" t="s">
        <v>79</v>
      </c>
      <c r="E676" s="12"/>
      <c r="F676" s="22" t="s">
        <v>52</v>
      </c>
      <c r="G676" s="21" t="s">
        <v>147</v>
      </c>
      <c r="H676" s="12"/>
      <c r="I676" s="22"/>
      <c r="J676" s="23">
        <v>1000</v>
      </c>
      <c r="K676" s="12"/>
    </row>
    <row r="677" spans="1:11" ht="45" customHeight="1" x14ac:dyDescent="0.25">
      <c r="A677" s="20" t="s">
        <v>28</v>
      </c>
      <c r="B677" s="15"/>
      <c r="C677" s="16"/>
      <c r="D677" s="21" t="s">
        <v>79</v>
      </c>
      <c r="E677" s="12"/>
      <c r="F677" s="22" t="s">
        <v>52</v>
      </c>
      <c r="G677" s="21" t="s">
        <v>147</v>
      </c>
      <c r="H677" s="12"/>
      <c r="I677" s="22" t="s">
        <v>29</v>
      </c>
      <c r="J677" s="23">
        <v>1000</v>
      </c>
      <c r="K677" s="12"/>
    </row>
    <row r="678" spans="1:11" ht="30" customHeight="1" x14ac:dyDescent="0.25">
      <c r="A678" s="20" t="s">
        <v>583</v>
      </c>
      <c r="B678" s="15"/>
      <c r="C678" s="16"/>
      <c r="D678" s="21" t="s">
        <v>79</v>
      </c>
      <c r="E678" s="12"/>
      <c r="F678" s="22" t="s">
        <v>79</v>
      </c>
      <c r="G678" s="21"/>
      <c r="H678" s="12"/>
      <c r="I678" s="22"/>
      <c r="J678" s="23">
        <v>121587</v>
      </c>
      <c r="K678" s="12"/>
    </row>
    <row r="679" spans="1:11" ht="75" customHeight="1" x14ac:dyDescent="0.25">
      <c r="A679" s="20" t="s">
        <v>94</v>
      </c>
      <c r="B679" s="15"/>
      <c r="C679" s="16"/>
      <c r="D679" s="21" t="s">
        <v>79</v>
      </c>
      <c r="E679" s="12"/>
      <c r="F679" s="22" t="s">
        <v>79</v>
      </c>
      <c r="G679" s="21" t="s">
        <v>95</v>
      </c>
      <c r="H679" s="12"/>
      <c r="I679" s="22"/>
      <c r="J679" s="23">
        <v>440</v>
      </c>
      <c r="K679" s="12"/>
    </row>
    <row r="680" spans="1:11" ht="30" customHeight="1" x14ac:dyDescent="0.25">
      <c r="A680" s="20" t="s">
        <v>55</v>
      </c>
      <c r="B680" s="15"/>
      <c r="C680" s="16"/>
      <c r="D680" s="21" t="s">
        <v>79</v>
      </c>
      <c r="E680" s="12"/>
      <c r="F680" s="22" t="s">
        <v>79</v>
      </c>
      <c r="G680" s="21" t="s">
        <v>96</v>
      </c>
      <c r="H680" s="12"/>
      <c r="I680" s="22"/>
      <c r="J680" s="23">
        <v>440</v>
      </c>
      <c r="K680" s="12"/>
    </row>
    <row r="681" spans="1:11" ht="120" customHeight="1" x14ac:dyDescent="0.25">
      <c r="A681" s="20" t="s">
        <v>97</v>
      </c>
      <c r="B681" s="15"/>
      <c r="C681" s="16"/>
      <c r="D681" s="21" t="s">
        <v>79</v>
      </c>
      <c r="E681" s="12"/>
      <c r="F681" s="22" t="s">
        <v>79</v>
      </c>
      <c r="G681" s="21" t="s">
        <v>98</v>
      </c>
      <c r="H681" s="12"/>
      <c r="I681" s="22"/>
      <c r="J681" s="23">
        <v>440</v>
      </c>
      <c r="K681" s="12"/>
    </row>
    <row r="682" spans="1:11" ht="45" customHeight="1" x14ac:dyDescent="0.25">
      <c r="A682" s="20" t="s">
        <v>99</v>
      </c>
      <c r="B682" s="15"/>
      <c r="C682" s="16"/>
      <c r="D682" s="21" t="s">
        <v>79</v>
      </c>
      <c r="E682" s="12"/>
      <c r="F682" s="22" t="s">
        <v>79</v>
      </c>
      <c r="G682" s="21" t="s">
        <v>100</v>
      </c>
      <c r="H682" s="12"/>
      <c r="I682" s="22"/>
      <c r="J682" s="23">
        <v>340</v>
      </c>
      <c r="K682" s="12"/>
    </row>
    <row r="683" spans="1:11" ht="45" customHeight="1" x14ac:dyDescent="0.25">
      <c r="A683" s="20" t="s">
        <v>128</v>
      </c>
      <c r="B683" s="15"/>
      <c r="C683" s="16"/>
      <c r="D683" s="21" t="s">
        <v>79</v>
      </c>
      <c r="E683" s="12"/>
      <c r="F683" s="22" t="s">
        <v>79</v>
      </c>
      <c r="G683" s="21" t="s">
        <v>100</v>
      </c>
      <c r="H683" s="12"/>
      <c r="I683" s="22" t="s">
        <v>129</v>
      </c>
      <c r="J683" s="23">
        <v>340</v>
      </c>
      <c r="K683" s="12"/>
    </row>
    <row r="684" spans="1:11" ht="30" customHeight="1" x14ac:dyDescent="0.25">
      <c r="A684" s="20" t="s">
        <v>101</v>
      </c>
      <c r="B684" s="15"/>
      <c r="C684" s="16"/>
      <c r="D684" s="21" t="s">
        <v>79</v>
      </c>
      <c r="E684" s="12"/>
      <c r="F684" s="22" t="s">
        <v>79</v>
      </c>
      <c r="G684" s="21" t="s">
        <v>102</v>
      </c>
      <c r="H684" s="12"/>
      <c r="I684" s="22"/>
      <c r="J684" s="23">
        <v>100</v>
      </c>
      <c r="K684" s="12"/>
    </row>
    <row r="685" spans="1:11" ht="45" customHeight="1" x14ac:dyDescent="0.25">
      <c r="A685" s="20" t="s">
        <v>128</v>
      </c>
      <c r="B685" s="15"/>
      <c r="C685" s="16"/>
      <c r="D685" s="21" t="s">
        <v>79</v>
      </c>
      <c r="E685" s="12"/>
      <c r="F685" s="22" t="s">
        <v>79</v>
      </c>
      <c r="G685" s="21" t="s">
        <v>102</v>
      </c>
      <c r="H685" s="12"/>
      <c r="I685" s="22" t="s">
        <v>129</v>
      </c>
      <c r="J685" s="23">
        <v>100</v>
      </c>
      <c r="K685" s="12"/>
    </row>
    <row r="686" spans="1:11" ht="30" customHeight="1" x14ac:dyDescent="0.25">
      <c r="A686" s="20" t="s">
        <v>584</v>
      </c>
      <c r="B686" s="15"/>
      <c r="C686" s="16"/>
      <c r="D686" s="21" t="s">
        <v>79</v>
      </c>
      <c r="E686" s="12"/>
      <c r="F686" s="22" t="s">
        <v>79</v>
      </c>
      <c r="G686" s="21" t="s">
        <v>585</v>
      </c>
      <c r="H686" s="12"/>
      <c r="I686" s="22"/>
      <c r="J686" s="23">
        <v>120263</v>
      </c>
      <c r="K686" s="12"/>
    </row>
    <row r="687" spans="1:11" ht="30" customHeight="1" x14ac:dyDescent="0.25">
      <c r="A687" s="20" t="s">
        <v>55</v>
      </c>
      <c r="B687" s="15"/>
      <c r="C687" s="16"/>
      <c r="D687" s="21" t="s">
        <v>79</v>
      </c>
      <c r="E687" s="12"/>
      <c r="F687" s="22" t="s">
        <v>79</v>
      </c>
      <c r="G687" s="21" t="s">
        <v>586</v>
      </c>
      <c r="H687" s="12"/>
      <c r="I687" s="22"/>
      <c r="J687" s="23">
        <v>120263</v>
      </c>
      <c r="K687" s="12"/>
    </row>
    <row r="688" spans="1:11" ht="60" customHeight="1" x14ac:dyDescent="0.25">
      <c r="A688" s="20" t="s">
        <v>587</v>
      </c>
      <c r="B688" s="15"/>
      <c r="C688" s="16"/>
      <c r="D688" s="21" t="s">
        <v>79</v>
      </c>
      <c r="E688" s="12"/>
      <c r="F688" s="22" t="s">
        <v>79</v>
      </c>
      <c r="G688" s="21" t="s">
        <v>588</v>
      </c>
      <c r="H688" s="12"/>
      <c r="I688" s="22"/>
      <c r="J688" s="23">
        <v>6856</v>
      </c>
      <c r="K688" s="12"/>
    </row>
    <row r="689" spans="1:11" ht="30" customHeight="1" x14ac:dyDescent="0.25">
      <c r="A689" s="20" t="s">
        <v>589</v>
      </c>
      <c r="B689" s="15"/>
      <c r="C689" s="16"/>
      <c r="D689" s="21" t="s">
        <v>79</v>
      </c>
      <c r="E689" s="12"/>
      <c r="F689" s="22" t="s">
        <v>79</v>
      </c>
      <c r="G689" s="21" t="s">
        <v>590</v>
      </c>
      <c r="H689" s="12"/>
      <c r="I689" s="22"/>
      <c r="J689" s="23">
        <v>6856</v>
      </c>
      <c r="K689" s="12"/>
    </row>
    <row r="690" spans="1:11" ht="30" customHeight="1" x14ac:dyDescent="0.25">
      <c r="A690" s="20" t="s">
        <v>38</v>
      </c>
      <c r="B690" s="15"/>
      <c r="C690" s="16"/>
      <c r="D690" s="21" t="s">
        <v>79</v>
      </c>
      <c r="E690" s="12"/>
      <c r="F690" s="22" t="s">
        <v>79</v>
      </c>
      <c r="G690" s="21" t="s">
        <v>590</v>
      </c>
      <c r="H690" s="12"/>
      <c r="I690" s="22" t="s">
        <v>39</v>
      </c>
      <c r="J690" s="23">
        <v>1149.44</v>
      </c>
      <c r="K690" s="12"/>
    </row>
    <row r="691" spans="1:11" ht="45" customHeight="1" x14ac:dyDescent="0.25">
      <c r="A691" s="20" t="s">
        <v>128</v>
      </c>
      <c r="B691" s="15"/>
      <c r="C691" s="16"/>
      <c r="D691" s="21" t="s">
        <v>79</v>
      </c>
      <c r="E691" s="12"/>
      <c r="F691" s="22" t="s">
        <v>79</v>
      </c>
      <c r="G691" s="21" t="s">
        <v>590</v>
      </c>
      <c r="H691" s="12"/>
      <c r="I691" s="22" t="s">
        <v>129</v>
      </c>
      <c r="J691" s="23">
        <v>5706.56</v>
      </c>
      <c r="K691" s="12"/>
    </row>
    <row r="692" spans="1:11" ht="45" customHeight="1" x14ac:dyDescent="0.25">
      <c r="A692" s="20" t="s">
        <v>591</v>
      </c>
      <c r="B692" s="15"/>
      <c r="C692" s="16"/>
      <c r="D692" s="21" t="s">
        <v>79</v>
      </c>
      <c r="E692" s="12"/>
      <c r="F692" s="22" t="s">
        <v>79</v>
      </c>
      <c r="G692" s="21" t="s">
        <v>592</v>
      </c>
      <c r="H692" s="12"/>
      <c r="I692" s="22"/>
      <c r="J692" s="23">
        <v>113407</v>
      </c>
      <c r="K692" s="12"/>
    </row>
    <row r="693" spans="1:11" ht="45" customHeight="1" x14ac:dyDescent="0.25">
      <c r="A693" s="20" t="s">
        <v>138</v>
      </c>
      <c r="B693" s="15"/>
      <c r="C693" s="16"/>
      <c r="D693" s="21" t="s">
        <v>79</v>
      </c>
      <c r="E693" s="12"/>
      <c r="F693" s="22" t="s">
        <v>79</v>
      </c>
      <c r="G693" s="21" t="s">
        <v>593</v>
      </c>
      <c r="H693" s="12"/>
      <c r="I693" s="22"/>
      <c r="J693" s="23">
        <v>113407</v>
      </c>
      <c r="K693" s="12"/>
    </row>
    <row r="694" spans="1:11" ht="45" customHeight="1" x14ac:dyDescent="0.25">
      <c r="A694" s="20" t="s">
        <v>128</v>
      </c>
      <c r="B694" s="15"/>
      <c r="C694" s="16"/>
      <c r="D694" s="21" t="s">
        <v>79</v>
      </c>
      <c r="E694" s="12"/>
      <c r="F694" s="22" t="s">
        <v>79</v>
      </c>
      <c r="G694" s="21" t="s">
        <v>593</v>
      </c>
      <c r="H694" s="12"/>
      <c r="I694" s="22" t="s">
        <v>129</v>
      </c>
      <c r="J694" s="23">
        <v>113407</v>
      </c>
      <c r="K694" s="12"/>
    </row>
    <row r="695" spans="1:11" ht="45" customHeight="1" x14ac:dyDescent="0.25">
      <c r="A695" s="20" t="s">
        <v>115</v>
      </c>
      <c r="B695" s="15"/>
      <c r="C695" s="16"/>
      <c r="D695" s="21" t="s">
        <v>79</v>
      </c>
      <c r="E695" s="12"/>
      <c r="F695" s="22" t="s">
        <v>79</v>
      </c>
      <c r="G695" s="21" t="s">
        <v>116</v>
      </c>
      <c r="H695" s="12"/>
      <c r="I695" s="22"/>
      <c r="J695" s="23">
        <v>884</v>
      </c>
      <c r="K695" s="12"/>
    </row>
    <row r="696" spans="1:11" ht="30" customHeight="1" x14ac:dyDescent="0.25">
      <c r="A696" s="20" t="s">
        <v>55</v>
      </c>
      <c r="B696" s="15"/>
      <c r="C696" s="16"/>
      <c r="D696" s="21" t="s">
        <v>79</v>
      </c>
      <c r="E696" s="12"/>
      <c r="F696" s="22" t="s">
        <v>79</v>
      </c>
      <c r="G696" s="21" t="s">
        <v>117</v>
      </c>
      <c r="H696" s="12"/>
      <c r="I696" s="22"/>
      <c r="J696" s="23">
        <v>884</v>
      </c>
      <c r="K696" s="12"/>
    </row>
    <row r="697" spans="1:11" ht="45" customHeight="1" x14ac:dyDescent="0.25">
      <c r="A697" s="20" t="s">
        <v>118</v>
      </c>
      <c r="B697" s="15"/>
      <c r="C697" s="16"/>
      <c r="D697" s="21" t="s">
        <v>79</v>
      </c>
      <c r="E697" s="12"/>
      <c r="F697" s="22" t="s">
        <v>79</v>
      </c>
      <c r="G697" s="21" t="s">
        <v>119</v>
      </c>
      <c r="H697" s="12"/>
      <c r="I697" s="22"/>
      <c r="J697" s="23">
        <v>355</v>
      </c>
      <c r="K697" s="12"/>
    </row>
    <row r="698" spans="1:11" ht="30" customHeight="1" x14ac:dyDescent="0.25">
      <c r="A698" s="20" t="s">
        <v>120</v>
      </c>
      <c r="B698" s="15"/>
      <c r="C698" s="16"/>
      <c r="D698" s="21" t="s">
        <v>79</v>
      </c>
      <c r="E698" s="12"/>
      <c r="F698" s="22" t="s">
        <v>79</v>
      </c>
      <c r="G698" s="21" t="s">
        <v>121</v>
      </c>
      <c r="H698" s="12"/>
      <c r="I698" s="22"/>
      <c r="J698" s="23">
        <v>355</v>
      </c>
      <c r="K698" s="12"/>
    </row>
    <row r="699" spans="1:11" ht="45" customHeight="1" x14ac:dyDescent="0.25">
      <c r="A699" s="20" t="s">
        <v>128</v>
      </c>
      <c r="B699" s="15"/>
      <c r="C699" s="16"/>
      <c r="D699" s="21" t="s">
        <v>79</v>
      </c>
      <c r="E699" s="12"/>
      <c r="F699" s="22" t="s">
        <v>79</v>
      </c>
      <c r="G699" s="21" t="s">
        <v>121</v>
      </c>
      <c r="H699" s="12"/>
      <c r="I699" s="22" t="s">
        <v>129</v>
      </c>
      <c r="J699" s="23">
        <v>355</v>
      </c>
      <c r="K699" s="12"/>
    </row>
    <row r="700" spans="1:11" ht="60" customHeight="1" x14ac:dyDescent="0.25">
      <c r="A700" s="20" t="s">
        <v>122</v>
      </c>
      <c r="B700" s="15"/>
      <c r="C700" s="16"/>
      <c r="D700" s="21" t="s">
        <v>79</v>
      </c>
      <c r="E700" s="12"/>
      <c r="F700" s="22" t="s">
        <v>79</v>
      </c>
      <c r="G700" s="21" t="s">
        <v>123</v>
      </c>
      <c r="H700" s="12"/>
      <c r="I700" s="22"/>
      <c r="J700" s="23">
        <v>429</v>
      </c>
      <c r="K700" s="12"/>
    </row>
    <row r="701" spans="1:11" ht="60" customHeight="1" x14ac:dyDescent="0.25">
      <c r="A701" s="20" t="s">
        <v>124</v>
      </c>
      <c r="B701" s="15"/>
      <c r="C701" s="16"/>
      <c r="D701" s="21" t="s">
        <v>79</v>
      </c>
      <c r="E701" s="12"/>
      <c r="F701" s="22" t="s">
        <v>79</v>
      </c>
      <c r="G701" s="21" t="s">
        <v>125</v>
      </c>
      <c r="H701" s="12"/>
      <c r="I701" s="22"/>
      <c r="J701" s="23">
        <v>429</v>
      </c>
      <c r="K701" s="12"/>
    </row>
    <row r="702" spans="1:11" ht="45" customHeight="1" x14ac:dyDescent="0.25">
      <c r="A702" s="20" t="s">
        <v>128</v>
      </c>
      <c r="B702" s="15"/>
      <c r="C702" s="16"/>
      <c r="D702" s="21" t="s">
        <v>79</v>
      </c>
      <c r="E702" s="12"/>
      <c r="F702" s="22" t="s">
        <v>79</v>
      </c>
      <c r="G702" s="21" t="s">
        <v>125</v>
      </c>
      <c r="H702" s="12"/>
      <c r="I702" s="22" t="s">
        <v>129</v>
      </c>
      <c r="J702" s="23">
        <v>429</v>
      </c>
      <c r="K702" s="12"/>
    </row>
    <row r="703" spans="1:11" ht="30" customHeight="1" x14ac:dyDescent="0.25">
      <c r="A703" s="20" t="s">
        <v>130</v>
      </c>
      <c r="B703" s="15"/>
      <c r="C703" s="16"/>
      <c r="D703" s="21" t="s">
        <v>79</v>
      </c>
      <c r="E703" s="12"/>
      <c r="F703" s="22" t="s">
        <v>79</v>
      </c>
      <c r="G703" s="21" t="s">
        <v>131</v>
      </c>
      <c r="H703" s="12"/>
      <c r="I703" s="22"/>
      <c r="J703" s="23">
        <v>100</v>
      </c>
      <c r="K703" s="12"/>
    </row>
    <row r="704" spans="1:11" ht="30" customHeight="1" x14ac:dyDescent="0.25">
      <c r="A704" s="20" t="s">
        <v>132</v>
      </c>
      <c r="B704" s="15"/>
      <c r="C704" s="16"/>
      <c r="D704" s="21" t="s">
        <v>79</v>
      </c>
      <c r="E704" s="12"/>
      <c r="F704" s="22" t="s">
        <v>79</v>
      </c>
      <c r="G704" s="21" t="s">
        <v>133</v>
      </c>
      <c r="H704" s="12"/>
      <c r="I704" s="22"/>
      <c r="J704" s="23">
        <v>100</v>
      </c>
      <c r="K704" s="12"/>
    </row>
    <row r="705" spans="1:11" ht="45" customHeight="1" x14ac:dyDescent="0.25">
      <c r="A705" s="20" t="s">
        <v>128</v>
      </c>
      <c r="B705" s="15"/>
      <c r="C705" s="16"/>
      <c r="D705" s="21" t="s">
        <v>79</v>
      </c>
      <c r="E705" s="12"/>
      <c r="F705" s="22" t="s">
        <v>79</v>
      </c>
      <c r="G705" s="21" t="s">
        <v>133</v>
      </c>
      <c r="H705" s="12"/>
      <c r="I705" s="22" t="s">
        <v>129</v>
      </c>
      <c r="J705" s="23">
        <v>100</v>
      </c>
      <c r="K705" s="12"/>
    </row>
    <row r="706" spans="1:11" ht="30" customHeight="1" x14ac:dyDescent="0.25">
      <c r="A706" s="20" t="s">
        <v>594</v>
      </c>
      <c r="B706" s="15"/>
      <c r="C706" s="16"/>
      <c r="D706" s="21" t="s">
        <v>79</v>
      </c>
      <c r="E706" s="12"/>
      <c r="F706" s="22" t="s">
        <v>174</v>
      </c>
      <c r="G706" s="21"/>
      <c r="H706" s="12"/>
      <c r="I706" s="22"/>
      <c r="J706" s="23">
        <v>662220.43999999994</v>
      </c>
      <c r="K706" s="12"/>
    </row>
    <row r="707" spans="1:11" ht="30" customHeight="1" x14ac:dyDescent="0.25">
      <c r="A707" s="20" t="s">
        <v>208</v>
      </c>
      <c r="B707" s="15"/>
      <c r="C707" s="16"/>
      <c r="D707" s="21" t="s">
        <v>79</v>
      </c>
      <c r="E707" s="12"/>
      <c r="F707" s="22" t="s">
        <v>174</v>
      </c>
      <c r="G707" s="21" t="s">
        <v>209</v>
      </c>
      <c r="H707" s="12"/>
      <c r="I707" s="22"/>
      <c r="J707" s="23">
        <v>508202.42</v>
      </c>
      <c r="K707" s="12"/>
    </row>
    <row r="708" spans="1:11" ht="30" customHeight="1" x14ac:dyDescent="0.25">
      <c r="A708" s="20" t="s">
        <v>55</v>
      </c>
      <c r="B708" s="15"/>
      <c r="C708" s="16"/>
      <c r="D708" s="21" t="s">
        <v>79</v>
      </c>
      <c r="E708" s="12"/>
      <c r="F708" s="22" t="s">
        <v>174</v>
      </c>
      <c r="G708" s="21" t="s">
        <v>210</v>
      </c>
      <c r="H708" s="12"/>
      <c r="I708" s="22"/>
      <c r="J708" s="23">
        <v>508202.42</v>
      </c>
      <c r="K708" s="12"/>
    </row>
    <row r="709" spans="1:11" ht="45" customHeight="1" x14ac:dyDescent="0.25">
      <c r="A709" s="20" t="s">
        <v>505</v>
      </c>
      <c r="B709" s="15"/>
      <c r="C709" s="16"/>
      <c r="D709" s="21" t="s">
        <v>79</v>
      </c>
      <c r="E709" s="12"/>
      <c r="F709" s="22" t="s">
        <v>174</v>
      </c>
      <c r="G709" s="21" t="s">
        <v>506</v>
      </c>
      <c r="H709" s="12"/>
      <c r="I709" s="22"/>
      <c r="J709" s="23">
        <v>1943.6</v>
      </c>
      <c r="K709" s="12"/>
    </row>
    <row r="710" spans="1:11" ht="45" customHeight="1" x14ac:dyDescent="0.25">
      <c r="A710" s="20" t="s">
        <v>138</v>
      </c>
      <c r="B710" s="15"/>
      <c r="C710" s="16"/>
      <c r="D710" s="21" t="s">
        <v>79</v>
      </c>
      <c r="E710" s="12"/>
      <c r="F710" s="22" t="s">
        <v>174</v>
      </c>
      <c r="G710" s="21" t="s">
        <v>507</v>
      </c>
      <c r="H710" s="12"/>
      <c r="I710" s="22"/>
      <c r="J710" s="23">
        <v>1943.6</v>
      </c>
      <c r="K710" s="12"/>
    </row>
    <row r="711" spans="1:11" ht="45" customHeight="1" x14ac:dyDescent="0.25">
      <c r="A711" s="20" t="s">
        <v>128</v>
      </c>
      <c r="B711" s="15"/>
      <c r="C711" s="16"/>
      <c r="D711" s="21" t="s">
        <v>79</v>
      </c>
      <c r="E711" s="12"/>
      <c r="F711" s="22" t="s">
        <v>174</v>
      </c>
      <c r="G711" s="21" t="s">
        <v>507</v>
      </c>
      <c r="H711" s="12"/>
      <c r="I711" s="22" t="s">
        <v>129</v>
      </c>
      <c r="J711" s="23">
        <v>1943.6</v>
      </c>
      <c r="K711" s="12"/>
    </row>
    <row r="712" spans="1:11" ht="45" customHeight="1" x14ac:dyDescent="0.25">
      <c r="A712" s="20" t="s">
        <v>549</v>
      </c>
      <c r="B712" s="15"/>
      <c r="C712" s="16"/>
      <c r="D712" s="21" t="s">
        <v>79</v>
      </c>
      <c r="E712" s="12"/>
      <c r="F712" s="22" t="s">
        <v>174</v>
      </c>
      <c r="G712" s="21" t="s">
        <v>550</v>
      </c>
      <c r="H712" s="12"/>
      <c r="I712" s="22"/>
      <c r="J712" s="23">
        <v>4927.3999999999996</v>
      </c>
      <c r="K712" s="12"/>
    </row>
    <row r="713" spans="1:11" ht="45" customHeight="1" x14ac:dyDescent="0.25">
      <c r="A713" s="20" t="s">
        <v>138</v>
      </c>
      <c r="B713" s="15"/>
      <c r="C713" s="16"/>
      <c r="D713" s="21" t="s">
        <v>79</v>
      </c>
      <c r="E713" s="12"/>
      <c r="F713" s="22" t="s">
        <v>174</v>
      </c>
      <c r="G713" s="21" t="s">
        <v>551</v>
      </c>
      <c r="H713" s="12"/>
      <c r="I713" s="22"/>
      <c r="J713" s="23">
        <v>4710.7</v>
      </c>
      <c r="K713" s="12"/>
    </row>
    <row r="714" spans="1:11" ht="45" customHeight="1" x14ac:dyDescent="0.25">
      <c r="A714" s="20" t="s">
        <v>128</v>
      </c>
      <c r="B714" s="15"/>
      <c r="C714" s="16"/>
      <c r="D714" s="21" t="s">
        <v>79</v>
      </c>
      <c r="E714" s="12"/>
      <c r="F714" s="22" t="s">
        <v>174</v>
      </c>
      <c r="G714" s="21" t="s">
        <v>551</v>
      </c>
      <c r="H714" s="12"/>
      <c r="I714" s="22" t="s">
        <v>129</v>
      </c>
      <c r="J714" s="23">
        <v>4710.7</v>
      </c>
      <c r="K714" s="12"/>
    </row>
    <row r="715" spans="1:11" ht="30" customHeight="1" x14ac:dyDescent="0.25">
      <c r="A715" s="20" t="s">
        <v>595</v>
      </c>
      <c r="B715" s="15"/>
      <c r="C715" s="16"/>
      <c r="D715" s="21" t="s">
        <v>79</v>
      </c>
      <c r="E715" s="12"/>
      <c r="F715" s="22" t="s">
        <v>174</v>
      </c>
      <c r="G715" s="21" t="s">
        <v>596</v>
      </c>
      <c r="H715" s="12"/>
      <c r="I715" s="22"/>
      <c r="J715" s="23">
        <v>216.7</v>
      </c>
      <c r="K715" s="12"/>
    </row>
    <row r="716" spans="1:11" ht="45" customHeight="1" x14ac:dyDescent="0.25">
      <c r="A716" s="20" t="s">
        <v>128</v>
      </c>
      <c r="B716" s="15"/>
      <c r="C716" s="16"/>
      <c r="D716" s="21" t="s">
        <v>79</v>
      </c>
      <c r="E716" s="12"/>
      <c r="F716" s="22" t="s">
        <v>174</v>
      </c>
      <c r="G716" s="21" t="s">
        <v>596</v>
      </c>
      <c r="H716" s="12"/>
      <c r="I716" s="22" t="s">
        <v>129</v>
      </c>
      <c r="J716" s="23">
        <v>216.7</v>
      </c>
      <c r="K716" s="12"/>
    </row>
    <row r="717" spans="1:11" ht="45" customHeight="1" x14ac:dyDescent="0.25">
      <c r="A717" s="20" t="s">
        <v>597</v>
      </c>
      <c r="B717" s="15"/>
      <c r="C717" s="16"/>
      <c r="D717" s="21" t="s">
        <v>79</v>
      </c>
      <c r="E717" s="12"/>
      <c r="F717" s="22" t="s">
        <v>174</v>
      </c>
      <c r="G717" s="21" t="s">
        <v>598</v>
      </c>
      <c r="H717" s="12"/>
      <c r="I717" s="22"/>
      <c r="J717" s="23">
        <v>268987.45</v>
      </c>
      <c r="K717" s="12"/>
    </row>
    <row r="718" spans="1:11" ht="45" customHeight="1" x14ac:dyDescent="0.25">
      <c r="A718" s="20" t="s">
        <v>138</v>
      </c>
      <c r="B718" s="15"/>
      <c r="C718" s="16"/>
      <c r="D718" s="21" t="s">
        <v>79</v>
      </c>
      <c r="E718" s="12"/>
      <c r="F718" s="22" t="s">
        <v>174</v>
      </c>
      <c r="G718" s="21" t="s">
        <v>599</v>
      </c>
      <c r="H718" s="12"/>
      <c r="I718" s="22"/>
      <c r="J718" s="23">
        <v>49693.65</v>
      </c>
      <c r="K718" s="12"/>
    </row>
    <row r="719" spans="1:11" ht="45" customHeight="1" x14ac:dyDescent="0.25">
      <c r="A719" s="20" t="s">
        <v>128</v>
      </c>
      <c r="B719" s="15"/>
      <c r="C719" s="16"/>
      <c r="D719" s="21" t="s">
        <v>79</v>
      </c>
      <c r="E719" s="12"/>
      <c r="F719" s="22" t="s">
        <v>174</v>
      </c>
      <c r="G719" s="21" t="s">
        <v>599</v>
      </c>
      <c r="H719" s="12"/>
      <c r="I719" s="22" t="s">
        <v>129</v>
      </c>
      <c r="J719" s="23">
        <v>49693.65</v>
      </c>
      <c r="K719" s="12"/>
    </row>
    <row r="720" spans="1:11" ht="120" customHeight="1" x14ac:dyDescent="0.25">
      <c r="A720" s="20" t="s">
        <v>600</v>
      </c>
      <c r="B720" s="15"/>
      <c r="C720" s="16"/>
      <c r="D720" s="21" t="s">
        <v>79</v>
      </c>
      <c r="E720" s="12"/>
      <c r="F720" s="22" t="s">
        <v>174</v>
      </c>
      <c r="G720" s="21" t="s">
        <v>601</v>
      </c>
      <c r="H720" s="12"/>
      <c r="I720" s="22"/>
      <c r="J720" s="23">
        <v>40828.6</v>
      </c>
      <c r="K720" s="12"/>
    </row>
    <row r="721" spans="1:11" ht="45" customHeight="1" x14ac:dyDescent="0.25">
      <c r="A721" s="20" t="s">
        <v>128</v>
      </c>
      <c r="B721" s="15"/>
      <c r="C721" s="16"/>
      <c r="D721" s="21" t="s">
        <v>79</v>
      </c>
      <c r="E721" s="12"/>
      <c r="F721" s="22" t="s">
        <v>174</v>
      </c>
      <c r="G721" s="21" t="s">
        <v>601</v>
      </c>
      <c r="H721" s="12"/>
      <c r="I721" s="22" t="s">
        <v>129</v>
      </c>
      <c r="J721" s="23">
        <v>40828.6</v>
      </c>
      <c r="K721" s="12"/>
    </row>
    <row r="722" spans="1:11" ht="45" customHeight="1" x14ac:dyDescent="0.25">
      <c r="A722" s="20" t="s">
        <v>602</v>
      </c>
      <c r="B722" s="15"/>
      <c r="C722" s="16"/>
      <c r="D722" s="21" t="s">
        <v>79</v>
      </c>
      <c r="E722" s="12"/>
      <c r="F722" s="22" t="s">
        <v>174</v>
      </c>
      <c r="G722" s="21" t="s">
        <v>603</v>
      </c>
      <c r="H722" s="12"/>
      <c r="I722" s="22"/>
      <c r="J722" s="23">
        <v>159855.6</v>
      </c>
      <c r="K722" s="12"/>
    </row>
    <row r="723" spans="1:11" ht="45" customHeight="1" x14ac:dyDescent="0.25">
      <c r="A723" s="20" t="s">
        <v>28</v>
      </c>
      <c r="B723" s="15"/>
      <c r="C723" s="16"/>
      <c r="D723" s="21" t="s">
        <v>79</v>
      </c>
      <c r="E723" s="12"/>
      <c r="F723" s="22" t="s">
        <v>174</v>
      </c>
      <c r="G723" s="21" t="s">
        <v>603</v>
      </c>
      <c r="H723" s="12"/>
      <c r="I723" s="22" t="s">
        <v>29</v>
      </c>
      <c r="J723" s="23">
        <v>158086.70000000001</v>
      </c>
      <c r="K723" s="12"/>
    </row>
    <row r="724" spans="1:11" ht="45" customHeight="1" x14ac:dyDescent="0.25">
      <c r="A724" s="20" t="s">
        <v>128</v>
      </c>
      <c r="B724" s="15"/>
      <c r="C724" s="16"/>
      <c r="D724" s="21" t="s">
        <v>79</v>
      </c>
      <c r="E724" s="12"/>
      <c r="F724" s="22" t="s">
        <v>174</v>
      </c>
      <c r="G724" s="21" t="s">
        <v>603</v>
      </c>
      <c r="H724" s="12"/>
      <c r="I724" s="22" t="s">
        <v>129</v>
      </c>
      <c r="J724" s="23">
        <v>1768.9</v>
      </c>
      <c r="K724" s="12"/>
    </row>
    <row r="725" spans="1:11" ht="135" customHeight="1" x14ac:dyDescent="0.25">
      <c r="A725" s="20" t="s">
        <v>604</v>
      </c>
      <c r="B725" s="15"/>
      <c r="C725" s="16"/>
      <c r="D725" s="21" t="s">
        <v>79</v>
      </c>
      <c r="E725" s="12"/>
      <c r="F725" s="22" t="s">
        <v>174</v>
      </c>
      <c r="G725" s="21" t="s">
        <v>605</v>
      </c>
      <c r="H725" s="12"/>
      <c r="I725" s="22"/>
      <c r="J725" s="23">
        <v>5000</v>
      </c>
      <c r="K725" s="12"/>
    </row>
    <row r="726" spans="1:11" ht="45" customHeight="1" x14ac:dyDescent="0.25">
      <c r="A726" s="20" t="s">
        <v>28</v>
      </c>
      <c r="B726" s="15"/>
      <c r="C726" s="16"/>
      <c r="D726" s="21" t="s">
        <v>79</v>
      </c>
      <c r="E726" s="12"/>
      <c r="F726" s="22" t="s">
        <v>174</v>
      </c>
      <c r="G726" s="21" t="s">
        <v>605</v>
      </c>
      <c r="H726" s="12"/>
      <c r="I726" s="22" t="s">
        <v>29</v>
      </c>
      <c r="J726" s="23">
        <v>3500</v>
      </c>
      <c r="K726" s="12"/>
    </row>
    <row r="727" spans="1:11" ht="45" customHeight="1" x14ac:dyDescent="0.25">
      <c r="A727" s="20" t="s">
        <v>128</v>
      </c>
      <c r="B727" s="15"/>
      <c r="C727" s="16"/>
      <c r="D727" s="21" t="s">
        <v>79</v>
      </c>
      <c r="E727" s="12"/>
      <c r="F727" s="22" t="s">
        <v>174</v>
      </c>
      <c r="G727" s="21" t="s">
        <v>605</v>
      </c>
      <c r="H727" s="12"/>
      <c r="I727" s="22" t="s">
        <v>129</v>
      </c>
      <c r="J727" s="23">
        <v>1500</v>
      </c>
      <c r="K727" s="12"/>
    </row>
    <row r="728" spans="1:11" ht="150" customHeight="1" x14ac:dyDescent="0.25">
      <c r="A728" s="20" t="s">
        <v>606</v>
      </c>
      <c r="B728" s="15"/>
      <c r="C728" s="16"/>
      <c r="D728" s="21" t="s">
        <v>79</v>
      </c>
      <c r="E728" s="12"/>
      <c r="F728" s="22" t="s">
        <v>174</v>
      </c>
      <c r="G728" s="21" t="s">
        <v>607</v>
      </c>
      <c r="H728" s="12"/>
      <c r="I728" s="22"/>
      <c r="J728" s="23">
        <v>13609.6</v>
      </c>
      <c r="K728" s="12"/>
    </row>
    <row r="729" spans="1:11" ht="45" customHeight="1" x14ac:dyDescent="0.25">
      <c r="A729" s="20" t="s">
        <v>128</v>
      </c>
      <c r="B729" s="15"/>
      <c r="C729" s="16"/>
      <c r="D729" s="21" t="s">
        <v>79</v>
      </c>
      <c r="E729" s="12"/>
      <c r="F729" s="22" t="s">
        <v>174</v>
      </c>
      <c r="G729" s="21" t="s">
        <v>607</v>
      </c>
      <c r="H729" s="12"/>
      <c r="I729" s="22" t="s">
        <v>129</v>
      </c>
      <c r="J729" s="23">
        <v>13609.6</v>
      </c>
      <c r="K729" s="12"/>
    </row>
    <row r="730" spans="1:11" ht="45" customHeight="1" x14ac:dyDescent="0.25">
      <c r="A730" s="20" t="s">
        <v>608</v>
      </c>
      <c r="B730" s="15"/>
      <c r="C730" s="16"/>
      <c r="D730" s="21" t="s">
        <v>79</v>
      </c>
      <c r="E730" s="12"/>
      <c r="F730" s="22" t="s">
        <v>174</v>
      </c>
      <c r="G730" s="21" t="s">
        <v>609</v>
      </c>
      <c r="H730" s="12"/>
      <c r="I730" s="22"/>
      <c r="J730" s="23">
        <v>231888.25</v>
      </c>
      <c r="K730" s="12"/>
    </row>
    <row r="731" spans="1:11" ht="45" customHeight="1" x14ac:dyDescent="0.25">
      <c r="A731" s="20" t="s">
        <v>138</v>
      </c>
      <c r="B731" s="15"/>
      <c r="C731" s="16"/>
      <c r="D731" s="21" t="s">
        <v>79</v>
      </c>
      <c r="E731" s="12"/>
      <c r="F731" s="22" t="s">
        <v>174</v>
      </c>
      <c r="G731" s="21" t="s">
        <v>610</v>
      </c>
      <c r="H731" s="12"/>
      <c r="I731" s="22"/>
      <c r="J731" s="23">
        <v>73768.89</v>
      </c>
      <c r="K731" s="12"/>
    </row>
    <row r="732" spans="1:11" ht="45" customHeight="1" x14ac:dyDescent="0.25">
      <c r="A732" s="20" t="s">
        <v>128</v>
      </c>
      <c r="B732" s="15"/>
      <c r="C732" s="16"/>
      <c r="D732" s="21" t="s">
        <v>79</v>
      </c>
      <c r="E732" s="12"/>
      <c r="F732" s="22" t="s">
        <v>174</v>
      </c>
      <c r="G732" s="21" t="s">
        <v>610</v>
      </c>
      <c r="H732" s="12"/>
      <c r="I732" s="22" t="s">
        <v>129</v>
      </c>
      <c r="J732" s="23">
        <v>73768.89</v>
      </c>
      <c r="K732" s="12"/>
    </row>
    <row r="733" spans="1:11" ht="30" customHeight="1" x14ac:dyDescent="0.25">
      <c r="A733" s="20" t="s">
        <v>36</v>
      </c>
      <c r="B733" s="15"/>
      <c r="C733" s="16"/>
      <c r="D733" s="21" t="s">
        <v>79</v>
      </c>
      <c r="E733" s="12"/>
      <c r="F733" s="22" t="s">
        <v>174</v>
      </c>
      <c r="G733" s="21" t="s">
        <v>611</v>
      </c>
      <c r="H733" s="12"/>
      <c r="I733" s="22"/>
      <c r="J733" s="23">
        <v>144454.68</v>
      </c>
      <c r="K733" s="12"/>
    </row>
    <row r="734" spans="1:11" ht="90" customHeight="1" x14ac:dyDescent="0.25">
      <c r="A734" s="20" t="s">
        <v>26</v>
      </c>
      <c r="B734" s="15"/>
      <c r="C734" s="16"/>
      <c r="D734" s="21" t="s">
        <v>79</v>
      </c>
      <c r="E734" s="12"/>
      <c r="F734" s="22" t="s">
        <v>174</v>
      </c>
      <c r="G734" s="21" t="s">
        <v>611</v>
      </c>
      <c r="H734" s="12"/>
      <c r="I734" s="22" t="s">
        <v>27</v>
      </c>
      <c r="J734" s="23">
        <v>142775.51999999999</v>
      </c>
      <c r="K734" s="12"/>
    </row>
    <row r="735" spans="1:11" ht="30" customHeight="1" x14ac:dyDescent="0.25">
      <c r="A735" s="20" t="s">
        <v>38</v>
      </c>
      <c r="B735" s="15"/>
      <c r="C735" s="16"/>
      <c r="D735" s="21" t="s">
        <v>79</v>
      </c>
      <c r="E735" s="12"/>
      <c r="F735" s="22" t="s">
        <v>174</v>
      </c>
      <c r="G735" s="21" t="s">
        <v>611</v>
      </c>
      <c r="H735" s="12"/>
      <c r="I735" s="22" t="s">
        <v>39</v>
      </c>
      <c r="J735" s="23">
        <v>1679.16</v>
      </c>
      <c r="K735" s="12"/>
    </row>
    <row r="736" spans="1:11" ht="135" customHeight="1" x14ac:dyDescent="0.25">
      <c r="A736" s="20" t="s">
        <v>612</v>
      </c>
      <c r="B736" s="15"/>
      <c r="C736" s="16"/>
      <c r="D736" s="21" t="s">
        <v>79</v>
      </c>
      <c r="E736" s="12"/>
      <c r="F736" s="22" t="s">
        <v>174</v>
      </c>
      <c r="G736" s="21" t="s">
        <v>613</v>
      </c>
      <c r="H736" s="12"/>
      <c r="I736" s="22"/>
      <c r="J736" s="23">
        <v>11543</v>
      </c>
      <c r="K736" s="12"/>
    </row>
    <row r="737" spans="1:11" ht="90" customHeight="1" x14ac:dyDescent="0.25">
      <c r="A737" s="20" t="s">
        <v>26</v>
      </c>
      <c r="B737" s="15"/>
      <c r="C737" s="16"/>
      <c r="D737" s="21" t="s">
        <v>79</v>
      </c>
      <c r="E737" s="12"/>
      <c r="F737" s="22" t="s">
        <v>174</v>
      </c>
      <c r="G737" s="21" t="s">
        <v>613</v>
      </c>
      <c r="H737" s="12"/>
      <c r="I737" s="22" t="s">
        <v>27</v>
      </c>
      <c r="J737" s="23">
        <v>11543</v>
      </c>
      <c r="K737" s="12"/>
    </row>
    <row r="738" spans="1:11" ht="45" customHeight="1" x14ac:dyDescent="0.25">
      <c r="A738" s="20" t="s">
        <v>602</v>
      </c>
      <c r="B738" s="15"/>
      <c r="C738" s="16"/>
      <c r="D738" s="21" t="s">
        <v>79</v>
      </c>
      <c r="E738" s="12"/>
      <c r="F738" s="22" t="s">
        <v>174</v>
      </c>
      <c r="G738" s="21" t="s">
        <v>614</v>
      </c>
      <c r="H738" s="12"/>
      <c r="I738" s="22"/>
      <c r="J738" s="23">
        <v>626.29999999999995</v>
      </c>
      <c r="K738" s="12"/>
    </row>
    <row r="739" spans="1:11" ht="90" customHeight="1" x14ac:dyDescent="0.25">
      <c r="A739" s="20" t="s">
        <v>26</v>
      </c>
      <c r="B739" s="15"/>
      <c r="C739" s="16"/>
      <c r="D739" s="21" t="s">
        <v>79</v>
      </c>
      <c r="E739" s="12"/>
      <c r="F739" s="22" t="s">
        <v>174</v>
      </c>
      <c r="G739" s="21" t="s">
        <v>614</v>
      </c>
      <c r="H739" s="12"/>
      <c r="I739" s="22" t="s">
        <v>27</v>
      </c>
      <c r="J739" s="23">
        <v>626.29999999999995</v>
      </c>
      <c r="K739" s="12"/>
    </row>
    <row r="740" spans="1:11" ht="240" customHeight="1" x14ac:dyDescent="0.25">
      <c r="A740" s="20" t="s">
        <v>615</v>
      </c>
      <c r="B740" s="15"/>
      <c r="C740" s="16"/>
      <c r="D740" s="21" t="s">
        <v>79</v>
      </c>
      <c r="E740" s="12"/>
      <c r="F740" s="22" t="s">
        <v>174</v>
      </c>
      <c r="G740" s="21" t="s">
        <v>616</v>
      </c>
      <c r="H740" s="12"/>
      <c r="I740" s="22"/>
      <c r="J740" s="23">
        <v>1495.38</v>
      </c>
      <c r="K740" s="12"/>
    </row>
    <row r="741" spans="1:11" ht="90" customHeight="1" x14ac:dyDescent="0.25">
      <c r="A741" s="20" t="s">
        <v>26</v>
      </c>
      <c r="B741" s="15"/>
      <c r="C741" s="16"/>
      <c r="D741" s="21" t="s">
        <v>79</v>
      </c>
      <c r="E741" s="12"/>
      <c r="F741" s="22" t="s">
        <v>174</v>
      </c>
      <c r="G741" s="21" t="s">
        <v>616</v>
      </c>
      <c r="H741" s="12"/>
      <c r="I741" s="22" t="s">
        <v>27</v>
      </c>
      <c r="J741" s="23">
        <v>991.39</v>
      </c>
      <c r="K741" s="12"/>
    </row>
    <row r="742" spans="1:11" ht="30" customHeight="1" x14ac:dyDescent="0.25">
      <c r="A742" s="20" t="s">
        <v>38</v>
      </c>
      <c r="B742" s="15"/>
      <c r="C742" s="16"/>
      <c r="D742" s="21" t="s">
        <v>79</v>
      </c>
      <c r="E742" s="12"/>
      <c r="F742" s="22" t="s">
        <v>174</v>
      </c>
      <c r="G742" s="21" t="s">
        <v>616</v>
      </c>
      <c r="H742" s="12"/>
      <c r="I742" s="22" t="s">
        <v>39</v>
      </c>
      <c r="J742" s="23">
        <v>503.99</v>
      </c>
      <c r="K742" s="12"/>
    </row>
    <row r="743" spans="1:11" ht="60" customHeight="1" x14ac:dyDescent="0.25">
      <c r="A743" s="20" t="s">
        <v>617</v>
      </c>
      <c r="B743" s="15"/>
      <c r="C743" s="16"/>
      <c r="D743" s="21" t="s">
        <v>79</v>
      </c>
      <c r="E743" s="12"/>
      <c r="F743" s="22" t="s">
        <v>174</v>
      </c>
      <c r="G743" s="21" t="s">
        <v>618</v>
      </c>
      <c r="H743" s="12"/>
      <c r="I743" s="22"/>
      <c r="J743" s="23">
        <v>455.72</v>
      </c>
      <c r="K743" s="12"/>
    </row>
    <row r="744" spans="1:11" ht="45" customHeight="1" x14ac:dyDescent="0.25">
      <c r="A744" s="20" t="s">
        <v>619</v>
      </c>
      <c r="B744" s="15"/>
      <c r="C744" s="16"/>
      <c r="D744" s="21" t="s">
        <v>79</v>
      </c>
      <c r="E744" s="12"/>
      <c r="F744" s="22" t="s">
        <v>174</v>
      </c>
      <c r="G744" s="21" t="s">
        <v>620</v>
      </c>
      <c r="H744" s="12"/>
      <c r="I744" s="22"/>
      <c r="J744" s="23">
        <v>455.72</v>
      </c>
      <c r="K744" s="12"/>
    </row>
    <row r="745" spans="1:11" ht="45" customHeight="1" x14ac:dyDescent="0.25">
      <c r="A745" s="20" t="s">
        <v>128</v>
      </c>
      <c r="B745" s="15"/>
      <c r="C745" s="16"/>
      <c r="D745" s="21" t="s">
        <v>79</v>
      </c>
      <c r="E745" s="12"/>
      <c r="F745" s="22" t="s">
        <v>174</v>
      </c>
      <c r="G745" s="21" t="s">
        <v>620</v>
      </c>
      <c r="H745" s="12"/>
      <c r="I745" s="22" t="s">
        <v>129</v>
      </c>
      <c r="J745" s="23">
        <v>455.72</v>
      </c>
      <c r="K745" s="12"/>
    </row>
    <row r="746" spans="1:11" ht="45" customHeight="1" x14ac:dyDescent="0.25">
      <c r="A746" s="20" t="s">
        <v>310</v>
      </c>
      <c r="B746" s="15"/>
      <c r="C746" s="16"/>
      <c r="D746" s="21" t="s">
        <v>79</v>
      </c>
      <c r="E746" s="12"/>
      <c r="F746" s="22" t="s">
        <v>174</v>
      </c>
      <c r="G746" s="21" t="s">
        <v>311</v>
      </c>
      <c r="H746" s="12"/>
      <c r="I746" s="22"/>
      <c r="J746" s="23">
        <v>152908.01999999999</v>
      </c>
      <c r="K746" s="12"/>
    </row>
    <row r="747" spans="1:11" ht="30" customHeight="1" x14ac:dyDescent="0.25">
      <c r="A747" s="20" t="s">
        <v>55</v>
      </c>
      <c r="B747" s="15"/>
      <c r="C747" s="16"/>
      <c r="D747" s="21" t="s">
        <v>79</v>
      </c>
      <c r="E747" s="12"/>
      <c r="F747" s="22" t="s">
        <v>174</v>
      </c>
      <c r="G747" s="21" t="s">
        <v>572</v>
      </c>
      <c r="H747" s="12"/>
      <c r="I747" s="22"/>
      <c r="J747" s="23">
        <v>152908.01999999999</v>
      </c>
      <c r="K747" s="12"/>
    </row>
    <row r="748" spans="1:11" ht="45" customHeight="1" x14ac:dyDescent="0.25">
      <c r="A748" s="20" t="s">
        <v>621</v>
      </c>
      <c r="B748" s="15"/>
      <c r="C748" s="16"/>
      <c r="D748" s="21" t="s">
        <v>79</v>
      </c>
      <c r="E748" s="12"/>
      <c r="F748" s="22" t="s">
        <v>174</v>
      </c>
      <c r="G748" s="21" t="s">
        <v>622</v>
      </c>
      <c r="H748" s="12"/>
      <c r="I748" s="22"/>
      <c r="J748" s="23">
        <v>136011.35999999999</v>
      </c>
      <c r="K748" s="12"/>
    </row>
    <row r="749" spans="1:11" ht="30" customHeight="1" x14ac:dyDescent="0.25">
      <c r="A749" s="20" t="s">
        <v>36</v>
      </c>
      <c r="B749" s="15"/>
      <c r="C749" s="16"/>
      <c r="D749" s="21" t="s">
        <v>79</v>
      </c>
      <c r="E749" s="12"/>
      <c r="F749" s="22" t="s">
        <v>174</v>
      </c>
      <c r="G749" s="21" t="s">
        <v>623</v>
      </c>
      <c r="H749" s="12"/>
      <c r="I749" s="22"/>
      <c r="J749" s="23">
        <v>136011.35999999999</v>
      </c>
      <c r="K749" s="12"/>
    </row>
    <row r="750" spans="1:11" ht="90" customHeight="1" x14ac:dyDescent="0.25">
      <c r="A750" s="20" t="s">
        <v>26</v>
      </c>
      <c r="B750" s="15"/>
      <c r="C750" s="16"/>
      <c r="D750" s="21" t="s">
        <v>79</v>
      </c>
      <c r="E750" s="12"/>
      <c r="F750" s="22" t="s">
        <v>174</v>
      </c>
      <c r="G750" s="21" t="s">
        <v>623</v>
      </c>
      <c r="H750" s="12"/>
      <c r="I750" s="22" t="s">
        <v>27</v>
      </c>
      <c r="J750" s="23">
        <v>134019.74</v>
      </c>
      <c r="K750" s="12"/>
    </row>
    <row r="751" spans="1:11" ht="30" customHeight="1" x14ac:dyDescent="0.25">
      <c r="A751" s="20" t="s">
        <v>38</v>
      </c>
      <c r="B751" s="15"/>
      <c r="C751" s="16"/>
      <c r="D751" s="21" t="s">
        <v>79</v>
      </c>
      <c r="E751" s="12"/>
      <c r="F751" s="22" t="s">
        <v>174</v>
      </c>
      <c r="G751" s="21" t="s">
        <v>623</v>
      </c>
      <c r="H751" s="12"/>
      <c r="I751" s="22" t="s">
        <v>39</v>
      </c>
      <c r="J751" s="23">
        <v>1991.62</v>
      </c>
      <c r="K751" s="12"/>
    </row>
    <row r="752" spans="1:11" ht="45" customHeight="1" x14ac:dyDescent="0.25">
      <c r="A752" s="20" t="s">
        <v>624</v>
      </c>
      <c r="B752" s="15"/>
      <c r="C752" s="16"/>
      <c r="D752" s="21" t="s">
        <v>79</v>
      </c>
      <c r="E752" s="12"/>
      <c r="F752" s="22" t="s">
        <v>174</v>
      </c>
      <c r="G752" s="21" t="s">
        <v>625</v>
      </c>
      <c r="H752" s="12"/>
      <c r="I752" s="22"/>
      <c r="J752" s="23">
        <v>16896.66</v>
      </c>
      <c r="K752" s="12"/>
    </row>
    <row r="753" spans="1:11" ht="45" customHeight="1" x14ac:dyDescent="0.25">
      <c r="A753" s="20" t="s">
        <v>138</v>
      </c>
      <c r="B753" s="15"/>
      <c r="C753" s="16"/>
      <c r="D753" s="21" t="s">
        <v>79</v>
      </c>
      <c r="E753" s="12"/>
      <c r="F753" s="22" t="s">
        <v>174</v>
      </c>
      <c r="G753" s="21" t="s">
        <v>626</v>
      </c>
      <c r="H753" s="12"/>
      <c r="I753" s="22"/>
      <c r="J753" s="23">
        <v>8597.26</v>
      </c>
      <c r="K753" s="12"/>
    </row>
    <row r="754" spans="1:11" ht="45" customHeight="1" x14ac:dyDescent="0.25">
      <c r="A754" s="20" t="s">
        <v>128</v>
      </c>
      <c r="B754" s="15"/>
      <c r="C754" s="16"/>
      <c r="D754" s="21" t="s">
        <v>79</v>
      </c>
      <c r="E754" s="12"/>
      <c r="F754" s="22" t="s">
        <v>174</v>
      </c>
      <c r="G754" s="21" t="s">
        <v>626</v>
      </c>
      <c r="H754" s="12"/>
      <c r="I754" s="22" t="s">
        <v>129</v>
      </c>
      <c r="J754" s="23">
        <v>8597.26</v>
      </c>
      <c r="K754" s="12"/>
    </row>
    <row r="755" spans="1:11" ht="120" customHeight="1" x14ac:dyDescent="0.25">
      <c r="A755" s="20" t="s">
        <v>627</v>
      </c>
      <c r="B755" s="15"/>
      <c r="C755" s="16"/>
      <c r="D755" s="21" t="s">
        <v>79</v>
      </c>
      <c r="E755" s="12"/>
      <c r="F755" s="22" t="s">
        <v>174</v>
      </c>
      <c r="G755" s="21" t="s">
        <v>628</v>
      </c>
      <c r="H755" s="12"/>
      <c r="I755" s="22"/>
      <c r="J755" s="23">
        <v>6224.5</v>
      </c>
      <c r="K755" s="12"/>
    </row>
    <row r="756" spans="1:11" ht="45" customHeight="1" x14ac:dyDescent="0.25">
      <c r="A756" s="20" t="s">
        <v>128</v>
      </c>
      <c r="B756" s="15"/>
      <c r="C756" s="16"/>
      <c r="D756" s="21" t="s">
        <v>79</v>
      </c>
      <c r="E756" s="12"/>
      <c r="F756" s="22" t="s">
        <v>174</v>
      </c>
      <c r="G756" s="21" t="s">
        <v>628</v>
      </c>
      <c r="H756" s="12"/>
      <c r="I756" s="22" t="s">
        <v>129</v>
      </c>
      <c r="J756" s="23">
        <v>6224.5</v>
      </c>
      <c r="K756" s="12"/>
    </row>
    <row r="757" spans="1:11" ht="150" customHeight="1" x14ac:dyDescent="0.25">
      <c r="A757" s="20" t="s">
        <v>606</v>
      </c>
      <c r="B757" s="15"/>
      <c r="C757" s="16"/>
      <c r="D757" s="21" t="s">
        <v>79</v>
      </c>
      <c r="E757" s="12"/>
      <c r="F757" s="22" t="s">
        <v>174</v>
      </c>
      <c r="G757" s="21" t="s">
        <v>629</v>
      </c>
      <c r="H757" s="12"/>
      <c r="I757" s="22"/>
      <c r="J757" s="23">
        <v>2074.9</v>
      </c>
      <c r="K757" s="12"/>
    </row>
    <row r="758" spans="1:11" ht="45" customHeight="1" x14ac:dyDescent="0.25">
      <c r="A758" s="20" t="s">
        <v>128</v>
      </c>
      <c r="B758" s="15"/>
      <c r="C758" s="16"/>
      <c r="D758" s="21" t="s">
        <v>79</v>
      </c>
      <c r="E758" s="12"/>
      <c r="F758" s="22" t="s">
        <v>174</v>
      </c>
      <c r="G758" s="21" t="s">
        <v>629</v>
      </c>
      <c r="H758" s="12"/>
      <c r="I758" s="22" t="s">
        <v>129</v>
      </c>
      <c r="J758" s="23">
        <v>2074.9</v>
      </c>
      <c r="K758" s="12"/>
    </row>
    <row r="759" spans="1:11" ht="45" customHeight="1" x14ac:dyDescent="0.25">
      <c r="A759" s="20" t="s">
        <v>115</v>
      </c>
      <c r="B759" s="15"/>
      <c r="C759" s="16"/>
      <c r="D759" s="21" t="s">
        <v>79</v>
      </c>
      <c r="E759" s="12"/>
      <c r="F759" s="22" t="s">
        <v>174</v>
      </c>
      <c r="G759" s="21" t="s">
        <v>116</v>
      </c>
      <c r="H759" s="12"/>
      <c r="I759" s="22"/>
      <c r="J759" s="23">
        <v>810</v>
      </c>
      <c r="K759" s="12"/>
    </row>
    <row r="760" spans="1:11" ht="30" customHeight="1" x14ac:dyDescent="0.25">
      <c r="A760" s="20" t="s">
        <v>55</v>
      </c>
      <c r="B760" s="15"/>
      <c r="C760" s="16"/>
      <c r="D760" s="21" t="s">
        <v>79</v>
      </c>
      <c r="E760" s="12"/>
      <c r="F760" s="22" t="s">
        <v>174</v>
      </c>
      <c r="G760" s="21" t="s">
        <v>117</v>
      </c>
      <c r="H760" s="12"/>
      <c r="I760" s="22"/>
      <c r="J760" s="23">
        <v>810</v>
      </c>
      <c r="K760" s="12"/>
    </row>
    <row r="761" spans="1:11" ht="45" customHeight="1" x14ac:dyDescent="0.25">
      <c r="A761" s="20" t="s">
        <v>118</v>
      </c>
      <c r="B761" s="15"/>
      <c r="C761" s="16"/>
      <c r="D761" s="21" t="s">
        <v>79</v>
      </c>
      <c r="E761" s="12"/>
      <c r="F761" s="22" t="s">
        <v>174</v>
      </c>
      <c r="G761" s="21" t="s">
        <v>119</v>
      </c>
      <c r="H761" s="12"/>
      <c r="I761" s="22"/>
      <c r="J761" s="23">
        <v>585</v>
      </c>
      <c r="K761" s="12"/>
    </row>
    <row r="762" spans="1:11" ht="30" customHeight="1" x14ac:dyDescent="0.25">
      <c r="A762" s="20" t="s">
        <v>120</v>
      </c>
      <c r="B762" s="15"/>
      <c r="C762" s="16"/>
      <c r="D762" s="21" t="s">
        <v>79</v>
      </c>
      <c r="E762" s="12"/>
      <c r="F762" s="22" t="s">
        <v>174</v>
      </c>
      <c r="G762" s="21" t="s">
        <v>121</v>
      </c>
      <c r="H762" s="12"/>
      <c r="I762" s="22"/>
      <c r="J762" s="23">
        <v>585</v>
      </c>
      <c r="K762" s="12"/>
    </row>
    <row r="763" spans="1:11" ht="45" customHeight="1" x14ac:dyDescent="0.25">
      <c r="A763" s="20" t="s">
        <v>128</v>
      </c>
      <c r="B763" s="15"/>
      <c r="C763" s="16"/>
      <c r="D763" s="21" t="s">
        <v>79</v>
      </c>
      <c r="E763" s="12"/>
      <c r="F763" s="22" t="s">
        <v>174</v>
      </c>
      <c r="G763" s="21" t="s">
        <v>121</v>
      </c>
      <c r="H763" s="12"/>
      <c r="I763" s="22" t="s">
        <v>129</v>
      </c>
      <c r="J763" s="23">
        <v>585</v>
      </c>
      <c r="K763" s="12"/>
    </row>
    <row r="764" spans="1:11" ht="60" customHeight="1" x14ac:dyDescent="0.25">
      <c r="A764" s="20" t="s">
        <v>122</v>
      </c>
      <c r="B764" s="15"/>
      <c r="C764" s="16"/>
      <c r="D764" s="21" t="s">
        <v>79</v>
      </c>
      <c r="E764" s="12"/>
      <c r="F764" s="22" t="s">
        <v>174</v>
      </c>
      <c r="G764" s="21" t="s">
        <v>123</v>
      </c>
      <c r="H764" s="12"/>
      <c r="I764" s="22"/>
      <c r="J764" s="23">
        <v>225</v>
      </c>
      <c r="K764" s="12"/>
    </row>
    <row r="765" spans="1:11" ht="60" customHeight="1" x14ac:dyDescent="0.25">
      <c r="A765" s="20" t="s">
        <v>124</v>
      </c>
      <c r="B765" s="15"/>
      <c r="C765" s="16"/>
      <c r="D765" s="21" t="s">
        <v>79</v>
      </c>
      <c r="E765" s="12"/>
      <c r="F765" s="22" t="s">
        <v>174</v>
      </c>
      <c r="G765" s="21" t="s">
        <v>125</v>
      </c>
      <c r="H765" s="12"/>
      <c r="I765" s="22"/>
      <c r="J765" s="23">
        <v>225</v>
      </c>
      <c r="K765" s="12"/>
    </row>
    <row r="766" spans="1:11" ht="45" customHeight="1" x14ac:dyDescent="0.25">
      <c r="A766" s="20" t="s">
        <v>128</v>
      </c>
      <c r="B766" s="15"/>
      <c r="C766" s="16"/>
      <c r="D766" s="21" t="s">
        <v>79</v>
      </c>
      <c r="E766" s="12"/>
      <c r="F766" s="22" t="s">
        <v>174</v>
      </c>
      <c r="G766" s="21" t="s">
        <v>125</v>
      </c>
      <c r="H766" s="12"/>
      <c r="I766" s="22" t="s">
        <v>129</v>
      </c>
      <c r="J766" s="23">
        <v>225</v>
      </c>
      <c r="K766" s="12"/>
    </row>
    <row r="767" spans="1:11" ht="75" customHeight="1" x14ac:dyDescent="0.25">
      <c r="A767" s="20" t="s">
        <v>53</v>
      </c>
      <c r="B767" s="15"/>
      <c r="C767" s="16"/>
      <c r="D767" s="21" t="s">
        <v>79</v>
      </c>
      <c r="E767" s="12"/>
      <c r="F767" s="22" t="s">
        <v>174</v>
      </c>
      <c r="G767" s="21" t="s">
        <v>54</v>
      </c>
      <c r="H767" s="12"/>
      <c r="I767" s="22"/>
      <c r="J767" s="23">
        <v>300</v>
      </c>
      <c r="K767" s="12"/>
    </row>
    <row r="768" spans="1:11" ht="30" customHeight="1" x14ac:dyDescent="0.25">
      <c r="A768" s="20" t="s">
        <v>55</v>
      </c>
      <c r="B768" s="15"/>
      <c r="C768" s="16"/>
      <c r="D768" s="21" t="s">
        <v>79</v>
      </c>
      <c r="E768" s="12"/>
      <c r="F768" s="22" t="s">
        <v>174</v>
      </c>
      <c r="G768" s="21" t="s">
        <v>56</v>
      </c>
      <c r="H768" s="12"/>
      <c r="I768" s="22"/>
      <c r="J768" s="23">
        <v>300</v>
      </c>
      <c r="K768" s="12"/>
    </row>
    <row r="769" spans="1:11" ht="75" customHeight="1" x14ac:dyDescent="0.25">
      <c r="A769" s="20" t="s">
        <v>57</v>
      </c>
      <c r="B769" s="15"/>
      <c r="C769" s="16"/>
      <c r="D769" s="21" t="s">
        <v>79</v>
      </c>
      <c r="E769" s="12"/>
      <c r="F769" s="22" t="s">
        <v>174</v>
      </c>
      <c r="G769" s="21" t="s">
        <v>58</v>
      </c>
      <c r="H769" s="12"/>
      <c r="I769" s="22"/>
      <c r="J769" s="23">
        <v>300</v>
      </c>
      <c r="K769" s="12"/>
    </row>
    <row r="770" spans="1:11" ht="135" customHeight="1" x14ac:dyDescent="0.25">
      <c r="A770" s="20" t="s">
        <v>612</v>
      </c>
      <c r="B770" s="15"/>
      <c r="C770" s="16"/>
      <c r="D770" s="21" t="s">
        <v>79</v>
      </c>
      <c r="E770" s="12"/>
      <c r="F770" s="22" t="s">
        <v>174</v>
      </c>
      <c r="G770" s="21" t="s">
        <v>630</v>
      </c>
      <c r="H770" s="12"/>
      <c r="I770" s="22"/>
      <c r="J770" s="23">
        <v>300</v>
      </c>
      <c r="K770" s="12"/>
    </row>
    <row r="771" spans="1:11" ht="45" customHeight="1" x14ac:dyDescent="0.25">
      <c r="A771" s="20" t="s">
        <v>28</v>
      </c>
      <c r="B771" s="15"/>
      <c r="C771" s="16"/>
      <c r="D771" s="21" t="s">
        <v>79</v>
      </c>
      <c r="E771" s="12"/>
      <c r="F771" s="22" t="s">
        <v>174</v>
      </c>
      <c r="G771" s="21" t="s">
        <v>630</v>
      </c>
      <c r="H771" s="12"/>
      <c r="I771" s="22" t="s">
        <v>29</v>
      </c>
      <c r="J771" s="23">
        <v>300</v>
      </c>
      <c r="K771" s="12"/>
    </row>
    <row r="772" spans="1:11" ht="30" customHeight="1" x14ac:dyDescent="0.25">
      <c r="A772" s="14" t="s">
        <v>631</v>
      </c>
      <c r="B772" s="15"/>
      <c r="C772" s="16"/>
      <c r="D772" s="17" t="s">
        <v>248</v>
      </c>
      <c r="E772" s="12"/>
      <c r="F772" s="18"/>
      <c r="G772" s="17"/>
      <c r="H772" s="12"/>
      <c r="I772" s="18"/>
      <c r="J772" s="19">
        <v>1237510.6399999999</v>
      </c>
      <c r="K772" s="12"/>
    </row>
    <row r="773" spans="1:11" ht="30" customHeight="1" x14ac:dyDescent="0.25">
      <c r="A773" s="20" t="s">
        <v>632</v>
      </c>
      <c r="B773" s="15"/>
      <c r="C773" s="16"/>
      <c r="D773" s="21" t="s">
        <v>248</v>
      </c>
      <c r="E773" s="12"/>
      <c r="F773" s="22" t="s">
        <v>19</v>
      </c>
      <c r="G773" s="21"/>
      <c r="H773" s="12"/>
      <c r="I773" s="22"/>
      <c r="J773" s="23">
        <v>1235666.3400000001</v>
      </c>
      <c r="K773" s="12"/>
    </row>
    <row r="774" spans="1:11" ht="45" customHeight="1" x14ac:dyDescent="0.25">
      <c r="A774" s="20" t="s">
        <v>310</v>
      </c>
      <c r="B774" s="15"/>
      <c r="C774" s="16"/>
      <c r="D774" s="21" t="s">
        <v>248</v>
      </c>
      <c r="E774" s="12"/>
      <c r="F774" s="22" t="s">
        <v>19</v>
      </c>
      <c r="G774" s="21" t="s">
        <v>311</v>
      </c>
      <c r="H774" s="12"/>
      <c r="I774" s="22"/>
      <c r="J774" s="23">
        <v>1234127.3400000001</v>
      </c>
      <c r="K774" s="12"/>
    </row>
    <row r="775" spans="1:11" ht="45" customHeight="1" x14ac:dyDescent="0.25">
      <c r="A775" s="20" t="s">
        <v>633</v>
      </c>
      <c r="B775" s="15"/>
      <c r="C775" s="16"/>
      <c r="D775" s="21" t="s">
        <v>248</v>
      </c>
      <c r="E775" s="12"/>
      <c r="F775" s="22" t="s">
        <v>19</v>
      </c>
      <c r="G775" s="21" t="s">
        <v>634</v>
      </c>
      <c r="H775" s="12"/>
      <c r="I775" s="22"/>
      <c r="J775" s="23">
        <v>39497.33</v>
      </c>
      <c r="K775" s="12"/>
    </row>
    <row r="776" spans="1:11" ht="30" customHeight="1" x14ac:dyDescent="0.25">
      <c r="A776" s="20" t="s">
        <v>635</v>
      </c>
      <c r="B776" s="15"/>
      <c r="C776" s="16"/>
      <c r="D776" s="21" t="s">
        <v>248</v>
      </c>
      <c r="E776" s="12"/>
      <c r="F776" s="22" t="s">
        <v>19</v>
      </c>
      <c r="G776" s="21" t="s">
        <v>636</v>
      </c>
      <c r="H776" s="12"/>
      <c r="I776" s="22"/>
      <c r="J776" s="23">
        <v>39497.33</v>
      </c>
      <c r="K776" s="12"/>
    </row>
    <row r="777" spans="1:11" ht="30" customHeight="1" x14ac:dyDescent="0.25">
      <c r="A777" s="20" t="s">
        <v>637</v>
      </c>
      <c r="B777" s="15"/>
      <c r="C777" s="16"/>
      <c r="D777" s="21" t="s">
        <v>248</v>
      </c>
      <c r="E777" s="12"/>
      <c r="F777" s="22" t="s">
        <v>19</v>
      </c>
      <c r="G777" s="21" t="s">
        <v>638</v>
      </c>
      <c r="H777" s="12"/>
      <c r="I777" s="22"/>
      <c r="J777" s="23">
        <v>9411.7999999999993</v>
      </c>
      <c r="K777" s="12"/>
    </row>
    <row r="778" spans="1:11" ht="45" customHeight="1" x14ac:dyDescent="0.25">
      <c r="A778" s="20" t="s">
        <v>128</v>
      </c>
      <c r="B778" s="15"/>
      <c r="C778" s="16"/>
      <c r="D778" s="21" t="s">
        <v>248</v>
      </c>
      <c r="E778" s="12"/>
      <c r="F778" s="22" t="s">
        <v>19</v>
      </c>
      <c r="G778" s="21" t="s">
        <v>638</v>
      </c>
      <c r="H778" s="12"/>
      <c r="I778" s="22" t="s">
        <v>129</v>
      </c>
      <c r="J778" s="23">
        <v>9411.7999999999993</v>
      </c>
      <c r="K778" s="12"/>
    </row>
    <row r="779" spans="1:11" ht="30" customHeight="1" x14ac:dyDescent="0.25">
      <c r="A779" s="20" t="s">
        <v>639</v>
      </c>
      <c r="B779" s="15"/>
      <c r="C779" s="16"/>
      <c r="D779" s="21" t="s">
        <v>248</v>
      </c>
      <c r="E779" s="12"/>
      <c r="F779" s="22" t="s">
        <v>19</v>
      </c>
      <c r="G779" s="21" t="s">
        <v>640</v>
      </c>
      <c r="H779" s="12"/>
      <c r="I779" s="22"/>
      <c r="J779" s="23">
        <v>30085.53</v>
      </c>
      <c r="K779" s="12"/>
    </row>
    <row r="780" spans="1:11" ht="45" customHeight="1" x14ac:dyDescent="0.25">
      <c r="A780" s="20" t="s">
        <v>128</v>
      </c>
      <c r="B780" s="15"/>
      <c r="C780" s="16"/>
      <c r="D780" s="21" t="s">
        <v>248</v>
      </c>
      <c r="E780" s="12"/>
      <c r="F780" s="22" t="s">
        <v>19</v>
      </c>
      <c r="G780" s="21" t="s">
        <v>640</v>
      </c>
      <c r="H780" s="12"/>
      <c r="I780" s="22" t="s">
        <v>129</v>
      </c>
      <c r="J780" s="23">
        <v>30085.53</v>
      </c>
      <c r="K780" s="12"/>
    </row>
    <row r="781" spans="1:11" ht="60" customHeight="1" x14ac:dyDescent="0.25">
      <c r="A781" s="20" t="s">
        <v>641</v>
      </c>
      <c r="B781" s="15"/>
      <c r="C781" s="16"/>
      <c r="D781" s="21" t="s">
        <v>248</v>
      </c>
      <c r="E781" s="12"/>
      <c r="F781" s="22" t="s">
        <v>19</v>
      </c>
      <c r="G781" s="21" t="s">
        <v>642</v>
      </c>
      <c r="H781" s="12"/>
      <c r="I781" s="22"/>
      <c r="J781" s="23">
        <v>5872.97</v>
      </c>
      <c r="K781" s="12"/>
    </row>
    <row r="782" spans="1:11" ht="30" customHeight="1" x14ac:dyDescent="0.25">
      <c r="A782" s="20" t="s">
        <v>643</v>
      </c>
      <c r="B782" s="15"/>
      <c r="C782" s="16"/>
      <c r="D782" s="21" t="s">
        <v>248</v>
      </c>
      <c r="E782" s="12"/>
      <c r="F782" s="22" t="s">
        <v>19</v>
      </c>
      <c r="G782" s="21" t="s">
        <v>644</v>
      </c>
      <c r="H782" s="12"/>
      <c r="I782" s="22"/>
      <c r="J782" s="23">
        <v>3975.27</v>
      </c>
      <c r="K782" s="12"/>
    </row>
    <row r="783" spans="1:11" ht="45" customHeight="1" x14ac:dyDescent="0.25">
      <c r="A783" s="20" t="s">
        <v>138</v>
      </c>
      <c r="B783" s="15"/>
      <c r="C783" s="16"/>
      <c r="D783" s="21" t="s">
        <v>248</v>
      </c>
      <c r="E783" s="12"/>
      <c r="F783" s="22" t="s">
        <v>19</v>
      </c>
      <c r="G783" s="21" t="s">
        <v>645</v>
      </c>
      <c r="H783" s="12"/>
      <c r="I783" s="22"/>
      <c r="J783" s="23">
        <v>2005.47</v>
      </c>
      <c r="K783" s="12"/>
    </row>
    <row r="784" spans="1:11" ht="45" customHeight="1" x14ac:dyDescent="0.25">
      <c r="A784" s="20" t="s">
        <v>128</v>
      </c>
      <c r="B784" s="15"/>
      <c r="C784" s="16"/>
      <c r="D784" s="21" t="s">
        <v>248</v>
      </c>
      <c r="E784" s="12"/>
      <c r="F784" s="22" t="s">
        <v>19</v>
      </c>
      <c r="G784" s="21" t="s">
        <v>645</v>
      </c>
      <c r="H784" s="12"/>
      <c r="I784" s="22" t="s">
        <v>129</v>
      </c>
      <c r="J784" s="23">
        <v>2005.47</v>
      </c>
      <c r="K784" s="12"/>
    </row>
    <row r="785" spans="1:11" ht="60" customHeight="1" x14ac:dyDescent="0.25">
      <c r="A785" s="20" t="s">
        <v>646</v>
      </c>
      <c r="B785" s="15"/>
      <c r="C785" s="16"/>
      <c r="D785" s="21" t="s">
        <v>248</v>
      </c>
      <c r="E785" s="12"/>
      <c r="F785" s="22" t="s">
        <v>19</v>
      </c>
      <c r="G785" s="21" t="s">
        <v>647</v>
      </c>
      <c r="H785" s="12"/>
      <c r="I785" s="22"/>
      <c r="J785" s="23">
        <v>676.6</v>
      </c>
      <c r="K785" s="12"/>
    </row>
    <row r="786" spans="1:11" ht="45" customHeight="1" x14ac:dyDescent="0.25">
      <c r="A786" s="20" t="s">
        <v>128</v>
      </c>
      <c r="B786" s="15"/>
      <c r="C786" s="16"/>
      <c r="D786" s="21" t="s">
        <v>248</v>
      </c>
      <c r="E786" s="12"/>
      <c r="F786" s="22" t="s">
        <v>19</v>
      </c>
      <c r="G786" s="21" t="s">
        <v>647</v>
      </c>
      <c r="H786" s="12"/>
      <c r="I786" s="22" t="s">
        <v>129</v>
      </c>
      <c r="J786" s="23">
        <v>676.6</v>
      </c>
      <c r="K786" s="12"/>
    </row>
    <row r="787" spans="1:11" ht="60" customHeight="1" x14ac:dyDescent="0.25">
      <c r="A787" s="20" t="s">
        <v>648</v>
      </c>
      <c r="B787" s="15"/>
      <c r="C787" s="16"/>
      <c r="D787" s="21" t="s">
        <v>248</v>
      </c>
      <c r="E787" s="12"/>
      <c r="F787" s="22" t="s">
        <v>19</v>
      </c>
      <c r="G787" s="21" t="s">
        <v>649</v>
      </c>
      <c r="H787" s="12"/>
      <c r="I787" s="22"/>
      <c r="J787" s="23">
        <v>1173.8</v>
      </c>
      <c r="K787" s="12"/>
    </row>
    <row r="788" spans="1:11" ht="45" customHeight="1" x14ac:dyDescent="0.25">
      <c r="A788" s="20" t="s">
        <v>128</v>
      </c>
      <c r="B788" s="15"/>
      <c r="C788" s="16"/>
      <c r="D788" s="21" t="s">
        <v>248</v>
      </c>
      <c r="E788" s="12"/>
      <c r="F788" s="22" t="s">
        <v>19</v>
      </c>
      <c r="G788" s="21" t="s">
        <v>649</v>
      </c>
      <c r="H788" s="12"/>
      <c r="I788" s="22" t="s">
        <v>129</v>
      </c>
      <c r="J788" s="23">
        <v>1173.8</v>
      </c>
      <c r="K788" s="12"/>
    </row>
    <row r="789" spans="1:11" ht="75" customHeight="1" x14ac:dyDescent="0.25">
      <c r="A789" s="20" t="s">
        <v>650</v>
      </c>
      <c r="B789" s="15"/>
      <c r="C789" s="16"/>
      <c r="D789" s="21" t="s">
        <v>248</v>
      </c>
      <c r="E789" s="12"/>
      <c r="F789" s="22" t="s">
        <v>19</v>
      </c>
      <c r="G789" s="21" t="s">
        <v>651</v>
      </c>
      <c r="H789" s="12"/>
      <c r="I789" s="22"/>
      <c r="J789" s="23">
        <v>119.4</v>
      </c>
      <c r="K789" s="12"/>
    </row>
    <row r="790" spans="1:11" ht="45" customHeight="1" x14ac:dyDescent="0.25">
      <c r="A790" s="20" t="s">
        <v>128</v>
      </c>
      <c r="B790" s="15"/>
      <c r="C790" s="16"/>
      <c r="D790" s="21" t="s">
        <v>248</v>
      </c>
      <c r="E790" s="12"/>
      <c r="F790" s="22" t="s">
        <v>19</v>
      </c>
      <c r="G790" s="21" t="s">
        <v>651</v>
      </c>
      <c r="H790" s="12"/>
      <c r="I790" s="22" t="s">
        <v>129</v>
      </c>
      <c r="J790" s="23">
        <v>119.4</v>
      </c>
      <c r="K790" s="12"/>
    </row>
    <row r="791" spans="1:11" ht="30" customHeight="1" x14ac:dyDescent="0.25">
      <c r="A791" s="20" t="s">
        <v>652</v>
      </c>
      <c r="B791" s="15"/>
      <c r="C791" s="16"/>
      <c r="D791" s="21" t="s">
        <v>248</v>
      </c>
      <c r="E791" s="12"/>
      <c r="F791" s="22" t="s">
        <v>19</v>
      </c>
      <c r="G791" s="21" t="s">
        <v>653</v>
      </c>
      <c r="H791" s="12"/>
      <c r="I791" s="22"/>
      <c r="J791" s="23">
        <v>1897.7</v>
      </c>
      <c r="K791" s="12"/>
    </row>
    <row r="792" spans="1:11" ht="180" customHeight="1" x14ac:dyDescent="0.25">
      <c r="A792" s="20" t="s">
        <v>654</v>
      </c>
      <c r="B792" s="15"/>
      <c r="C792" s="16"/>
      <c r="D792" s="21" t="s">
        <v>248</v>
      </c>
      <c r="E792" s="12"/>
      <c r="F792" s="22" t="s">
        <v>19</v>
      </c>
      <c r="G792" s="21" t="s">
        <v>655</v>
      </c>
      <c r="H792" s="12"/>
      <c r="I792" s="22"/>
      <c r="J792" s="23">
        <v>1897.7</v>
      </c>
      <c r="K792" s="12"/>
    </row>
    <row r="793" spans="1:11" ht="45" customHeight="1" x14ac:dyDescent="0.25">
      <c r="A793" s="20" t="s">
        <v>128</v>
      </c>
      <c r="B793" s="15"/>
      <c r="C793" s="16"/>
      <c r="D793" s="21" t="s">
        <v>248</v>
      </c>
      <c r="E793" s="12"/>
      <c r="F793" s="22" t="s">
        <v>19</v>
      </c>
      <c r="G793" s="21" t="s">
        <v>655</v>
      </c>
      <c r="H793" s="12"/>
      <c r="I793" s="22" t="s">
        <v>129</v>
      </c>
      <c r="J793" s="23">
        <v>1897.7</v>
      </c>
      <c r="K793" s="12"/>
    </row>
    <row r="794" spans="1:11" ht="60" customHeight="1" x14ac:dyDescent="0.25">
      <c r="A794" s="20" t="s">
        <v>221</v>
      </c>
      <c r="B794" s="15"/>
      <c r="C794" s="16"/>
      <c r="D794" s="21" t="s">
        <v>248</v>
      </c>
      <c r="E794" s="12"/>
      <c r="F794" s="22" t="s">
        <v>19</v>
      </c>
      <c r="G794" s="21" t="s">
        <v>312</v>
      </c>
      <c r="H794" s="12"/>
      <c r="I794" s="22"/>
      <c r="J794" s="23">
        <v>23185</v>
      </c>
      <c r="K794" s="12"/>
    </row>
    <row r="795" spans="1:11" ht="45" customHeight="1" x14ac:dyDescent="0.25">
      <c r="A795" s="20" t="s">
        <v>656</v>
      </c>
      <c r="B795" s="15"/>
      <c r="C795" s="16"/>
      <c r="D795" s="21" t="s">
        <v>248</v>
      </c>
      <c r="E795" s="12"/>
      <c r="F795" s="22" t="s">
        <v>19</v>
      </c>
      <c r="G795" s="21" t="s">
        <v>657</v>
      </c>
      <c r="H795" s="12"/>
      <c r="I795" s="22"/>
      <c r="J795" s="23">
        <v>23185</v>
      </c>
      <c r="K795" s="12"/>
    </row>
    <row r="796" spans="1:11" ht="45" customHeight="1" x14ac:dyDescent="0.25">
      <c r="A796" s="20" t="s">
        <v>138</v>
      </c>
      <c r="B796" s="15"/>
      <c r="C796" s="16"/>
      <c r="D796" s="21" t="s">
        <v>248</v>
      </c>
      <c r="E796" s="12"/>
      <c r="F796" s="22" t="s">
        <v>19</v>
      </c>
      <c r="G796" s="21" t="s">
        <v>658</v>
      </c>
      <c r="H796" s="12"/>
      <c r="I796" s="22"/>
      <c r="J796" s="23">
        <v>9335</v>
      </c>
      <c r="K796" s="12"/>
    </row>
    <row r="797" spans="1:11" ht="45" customHeight="1" x14ac:dyDescent="0.25">
      <c r="A797" s="20" t="s">
        <v>128</v>
      </c>
      <c r="B797" s="15"/>
      <c r="C797" s="16"/>
      <c r="D797" s="21" t="s">
        <v>248</v>
      </c>
      <c r="E797" s="12"/>
      <c r="F797" s="22" t="s">
        <v>19</v>
      </c>
      <c r="G797" s="21" t="s">
        <v>658</v>
      </c>
      <c r="H797" s="12"/>
      <c r="I797" s="22" t="s">
        <v>129</v>
      </c>
      <c r="J797" s="23">
        <v>9335</v>
      </c>
      <c r="K797" s="12"/>
    </row>
    <row r="798" spans="1:11" ht="45" customHeight="1" x14ac:dyDescent="0.25">
      <c r="A798" s="20" t="s">
        <v>659</v>
      </c>
      <c r="B798" s="15"/>
      <c r="C798" s="16"/>
      <c r="D798" s="21" t="s">
        <v>248</v>
      </c>
      <c r="E798" s="12"/>
      <c r="F798" s="22" t="s">
        <v>19</v>
      </c>
      <c r="G798" s="21" t="s">
        <v>660</v>
      </c>
      <c r="H798" s="12"/>
      <c r="I798" s="22"/>
      <c r="J798" s="23">
        <v>13850</v>
      </c>
      <c r="K798" s="12"/>
    </row>
    <row r="799" spans="1:11" ht="45" customHeight="1" x14ac:dyDescent="0.25">
      <c r="A799" s="20" t="s">
        <v>128</v>
      </c>
      <c r="B799" s="15"/>
      <c r="C799" s="16"/>
      <c r="D799" s="21" t="s">
        <v>248</v>
      </c>
      <c r="E799" s="12"/>
      <c r="F799" s="22" t="s">
        <v>19</v>
      </c>
      <c r="G799" s="21" t="s">
        <v>660</v>
      </c>
      <c r="H799" s="12"/>
      <c r="I799" s="22" t="s">
        <v>129</v>
      </c>
      <c r="J799" s="23">
        <v>13850</v>
      </c>
      <c r="K799" s="12"/>
    </row>
    <row r="800" spans="1:11" ht="30" customHeight="1" x14ac:dyDescent="0.25">
      <c r="A800" s="20" t="s">
        <v>55</v>
      </c>
      <c r="B800" s="15"/>
      <c r="C800" s="16"/>
      <c r="D800" s="21" t="s">
        <v>248</v>
      </c>
      <c r="E800" s="12"/>
      <c r="F800" s="22" t="s">
        <v>19</v>
      </c>
      <c r="G800" s="21" t="s">
        <v>572</v>
      </c>
      <c r="H800" s="12"/>
      <c r="I800" s="22"/>
      <c r="J800" s="23">
        <v>1165572.04</v>
      </c>
      <c r="K800" s="12"/>
    </row>
    <row r="801" spans="1:11" ht="105" customHeight="1" x14ac:dyDescent="0.25">
      <c r="A801" s="20" t="s">
        <v>661</v>
      </c>
      <c r="B801" s="15"/>
      <c r="C801" s="16"/>
      <c r="D801" s="21" t="s">
        <v>248</v>
      </c>
      <c r="E801" s="12"/>
      <c r="F801" s="22" t="s">
        <v>19</v>
      </c>
      <c r="G801" s="21" t="s">
        <v>662</v>
      </c>
      <c r="H801" s="12"/>
      <c r="I801" s="22"/>
      <c r="J801" s="23">
        <v>1150131.3</v>
      </c>
      <c r="K801" s="12"/>
    </row>
    <row r="802" spans="1:11" ht="45" customHeight="1" x14ac:dyDescent="0.25">
      <c r="A802" s="20" t="s">
        <v>138</v>
      </c>
      <c r="B802" s="15"/>
      <c r="C802" s="16"/>
      <c r="D802" s="21" t="s">
        <v>248</v>
      </c>
      <c r="E802" s="12"/>
      <c r="F802" s="22" t="s">
        <v>19</v>
      </c>
      <c r="G802" s="21" t="s">
        <v>663</v>
      </c>
      <c r="H802" s="12"/>
      <c r="I802" s="22"/>
      <c r="J802" s="23">
        <v>1150131.3</v>
      </c>
      <c r="K802" s="12"/>
    </row>
    <row r="803" spans="1:11" ht="45" customHeight="1" x14ac:dyDescent="0.25">
      <c r="A803" s="20" t="s">
        <v>128</v>
      </c>
      <c r="B803" s="15"/>
      <c r="C803" s="16"/>
      <c r="D803" s="21" t="s">
        <v>248</v>
      </c>
      <c r="E803" s="12"/>
      <c r="F803" s="22" t="s">
        <v>19</v>
      </c>
      <c r="G803" s="21" t="s">
        <v>663</v>
      </c>
      <c r="H803" s="12"/>
      <c r="I803" s="22" t="s">
        <v>129</v>
      </c>
      <c r="J803" s="23">
        <v>1150131.3</v>
      </c>
      <c r="K803" s="12"/>
    </row>
    <row r="804" spans="1:11" ht="45" customHeight="1" x14ac:dyDescent="0.25">
      <c r="A804" s="20" t="s">
        <v>664</v>
      </c>
      <c r="B804" s="15"/>
      <c r="C804" s="16"/>
      <c r="D804" s="21" t="s">
        <v>248</v>
      </c>
      <c r="E804" s="12"/>
      <c r="F804" s="22" t="s">
        <v>19</v>
      </c>
      <c r="G804" s="21" t="s">
        <v>665</v>
      </c>
      <c r="H804" s="12"/>
      <c r="I804" s="22"/>
      <c r="J804" s="23">
        <v>3905</v>
      </c>
      <c r="K804" s="12"/>
    </row>
    <row r="805" spans="1:11" ht="60" customHeight="1" x14ac:dyDescent="0.25">
      <c r="A805" s="20" t="s">
        <v>666</v>
      </c>
      <c r="B805" s="15"/>
      <c r="C805" s="16"/>
      <c r="D805" s="21" t="s">
        <v>248</v>
      </c>
      <c r="E805" s="12"/>
      <c r="F805" s="22" t="s">
        <v>19</v>
      </c>
      <c r="G805" s="21" t="s">
        <v>667</v>
      </c>
      <c r="H805" s="12"/>
      <c r="I805" s="22"/>
      <c r="J805" s="23">
        <v>3905</v>
      </c>
      <c r="K805" s="12"/>
    </row>
    <row r="806" spans="1:11" ht="45" customHeight="1" x14ac:dyDescent="0.25">
      <c r="A806" s="20" t="s">
        <v>128</v>
      </c>
      <c r="B806" s="15"/>
      <c r="C806" s="16"/>
      <c r="D806" s="21" t="s">
        <v>248</v>
      </c>
      <c r="E806" s="12"/>
      <c r="F806" s="22" t="s">
        <v>19</v>
      </c>
      <c r="G806" s="21" t="s">
        <v>667</v>
      </c>
      <c r="H806" s="12"/>
      <c r="I806" s="22" t="s">
        <v>129</v>
      </c>
      <c r="J806" s="23">
        <v>3905</v>
      </c>
      <c r="K806" s="12"/>
    </row>
    <row r="807" spans="1:11" ht="90" customHeight="1" x14ac:dyDescent="0.25">
      <c r="A807" s="20" t="s">
        <v>576</v>
      </c>
      <c r="B807" s="15"/>
      <c r="C807" s="16"/>
      <c r="D807" s="21" t="s">
        <v>248</v>
      </c>
      <c r="E807" s="12"/>
      <c r="F807" s="22" t="s">
        <v>19</v>
      </c>
      <c r="G807" s="21" t="s">
        <v>577</v>
      </c>
      <c r="H807" s="12"/>
      <c r="I807" s="22"/>
      <c r="J807" s="23">
        <v>11535.74</v>
      </c>
      <c r="K807" s="12"/>
    </row>
    <row r="808" spans="1:11" ht="45" customHeight="1" x14ac:dyDescent="0.25">
      <c r="A808" s="20" t="s">
        <v>138</v>
      </c>
      <c r="B808" s="15"/>
      <c r="C808" s="16"/>
      <c r="D808" s="21" t="s">
        <v>248</v>
      </c>
      <c r="E808" s="12"/>
      <c r="F808" s="22" t="s">
        <v>19</v>
      </c>
      <c r="G808" s="21" t="s">
        <v>578</v>
      </c>
      <c r="H808" s="12"/>
      <c r="I808" s="22"/>
      <c r="J808" s="23">
        <v>1874.76</v>
      </c>
      <c r="K808" s="12"/>
    </row>
    <row r="809" spans="1:11" ht="45" customHeight="1" x14ac:dyDescent="0.25">
      <c r="A809" s="20" t="s">
        <v>128</v>
      </c>
      <c r="B809" s="15"/>
      <c r="C809" s="16"/>
      <c r="D809" s="21" t="s">
        <v>248</v>
      </c>
      <c r="E809" s="12"/>
      <c r="F809" s="22" t="s">
        <v>19</v>
      </c>
      <c r="G809" s="21" t="s">
        <v>578</v>
      </c>
      <c r="H809" s="12"/>
      <c r="I809" s="22" t="s">
        <v>129</v>
      </c>
      <c r="J809" s="23">
        <v>1874.76</v>
      </c>
      <c r="K809" s="12"/>
    </row>
    <row r="810" spans="1:11" ht="45" customHeight="1" x14ac:dyDescent="0.25">
      <c r="A810" s="20" t="s">
        <v>391</v>
      </c>
      <c r="B810" s="15"/>
      <c r="C810" s="16"/>
      <c r="D810" s="21" t="s">
        <v>248</v>
      </c>
      <c r="E810" s="12"/>
      <c r="F810" s="22" t="s">
        <v>19</v>
      </c>
      <c r="G810" s="21" t="s">
        <v>579</v>
      </c>
      <c r="H810" s="12"/>
      <c r="I810" s="22"/>
      <c r="J810" s="23">
        <v>1034</v>
      </c>
      <c r="K810" s="12"/>
    </row>
    <row r="811" spans="1:11" ht="45" customHeight="1" x14ac:dyDescent="0.25">
      <c r="A811" s="20" t="s">
        <v>128</v>
      </c>
      <c r="B811" s="15"/>
      <c r="C811" s="16"/>
      <c r="D811" s="21" t="s">
        <v>248</v>
      </c>
      <c r="E811" s="12"/>
      <c r="F811" s="22" t="s">
        <v>19</v>
      </c>
      <c r="G811" s="21" t="s">
        <v>579</v>
      </c>
      <c r="H811" s="12"/>
      <c r="I811" s="22" t="s">
        <v>129</v>
      </c>
      <c r="J811" s="23">
        <v>1034</v>
      </c>
      <c r="K811" s="12"/>
    </row>
    <row r="812" spans="1:11" ht="60" customHeight="1" x14ac:dyDescent="0.25">
      <c r="A812" s="20" t="s">
        <v>552</v>
      </c>
      <c r="B812" s="15"/>
      <c r="C812" s="16"/>
      <c r="D812" s="21" t="s">
        <v>248</v>
      </c>
      <c r="E812" s="12"/>
      <c r="F812" s="22" t="s">
        <v>19</v>
      </c>
      <c r="G812" s="21" t="s">
        <v>580</v>
      </c>
      <c r="H812" s="12"/>
      <c r="I812" s="22"/>
      <c r="J812" s="23">
        <v>4988.18</v>
      </c>
      <c r="K812" s="12"/>
    </row>
    <row r="813" spans="1:11" ht="45" customHeight="1" x14ac:dyDescent="0.25">
      <c r="A813" s="20" t="s">
        <v>128</v>
      </c>
      <c r="B813" s="15"/>
      <c r="C813" s="16"/>
      <c r="D813" s="21" t="s">
        <v>248</v>
      </c>
      <c r="E813" s="12"/>
      <c r="F813" s="22" t="s">
        <v>19</v>
      </c>
      <c r="G813" s="21" t="s">
        <v>580</v>
      </c>
      <c r="H813" s="12"/>
      <c r="I813" s="22" t="s">
        <v>129</v>
      </c>
      <c r="J813" s="23">
        <v>4988.18</v>
      </c>
      <c r="K813" s="12"/>
    </row>
    <row r="814" spans="1:11" ht="60" customHeight="1" x14ac:dyDescent="0.25">
      <c r="A814" s="20" t="s">
        <v>517</v>
      </c>
      <c r="B814" s="15"/>
      <c r="C814" s="16"/>
      <c r="D814" s="21" t="s">
        <v>248</v>
      </c>
      <c r="E814" s="12"/>
      <c r="F814" s="22" t="s">
        <v>19</v>
      </c>
      <c r="G814" s="21" t="s">
        <v>581</v>
      </c>
      <c r="H814" s="12"/>
      <c r="I814" s="22"/>
      <c r="J814" s="23">
        <v>3638.8</v>
      </c>
      <c r="K814" s="12"/>
    </row>
    <row r="815" spans="1:11" ht="45" customHeight="1" x14ac:dyDescent="0.25">
      <c r="A815" s="20" t="s">
        <v>128</v>
      </c>
      <c r="B815" s="15"/>
      <c r="C815" s="16"/>
      <c r="D815" s="21" t="s">
        <v>248</v>
      </c>
      <c r="E815" s="12"/>
      <c r="F815" s="22" t="s">
        <v>19</v>
      </c>
      <c r="G815" s="21" t="s">
        <v>581</v>
      </c>
      <c r="H815" s="12"/>
      <c r="I815" s="22" t="s">
        <v>129</v>
      </c>
      <c r="J815" s="23">
        <v>3638.8</v>
      </c>
      <c r="K815" s="12"/>
    </row>
    <row r="816" spans="1:11" ht="75" customHeight="1" x14ac:dyDescent="0.25">
      <c r="A816" s="20" t="s">
        <v>94</v>
      </c>
      <c r="B816" s="15"/>
      <c r="C816" s="16"/>
      <c r="D816" s="21" t="s">
        <v>248</v>
      </c>
      <c r="E816" s="12"/>
      <c r="F816" s="22" t="s">
        <v>19</v>
      </c>
      <c r="G816" s="21" t="s">
        <v>95</v>
      </c>
      <c r="H816" s="12"/>
      <c r="I816" s="22"/>
      <c r="J816" s="23">
        <v>1419</v>
      </c>
      <c r="K816" s="12"/>
    </row>
    <row r="817" spans="1:11" ht="30" customHeight="1" x14ac:dyDescent="0.25">
      <c r="A817" s="20" t="s">
        <v>55</v>
      </c>
      <c r="B817" s="15"/>
      <c r="C817" s="16"/>
      <c r="D817" s="21" t="s">
        <v>248</v>
      </c>
      <c r="E817" s="12"/>
      <c r="F817" s="22" t="s">
        <v>19</v>
      </c>
      <c r="G817" s="21" t="s">
        <v>96</v>
      </c>
      <c r="H817" s="12"/>
      <c r="I817" s="22"/>
      <c r="J817" s="23">
        <v>1419</v>
      </c>
      <c r="K817" s="12"/>
    </row>
    <row r="818" spans="1:11" ht="120" customHeight="1" x14ac:dyDescent="0.25">
      <c r="A818" s="20" t="s">
        <v>97</v>
      </c>
      <c r="B818" s="15"/>
      <c r="C818" s="16"/>
      <c r="D818" s="21" t="s">
        <v>248</v>
      </c>
      <c r="E818" s="12"/>
      <c r="F818" s="22" t="s">
        <v>19</v>
      </c>
      <c r="G818" s="21" t="s">
        <v>98</v>
      </c>
      <c r="H818" s="12"/>
      <c r="I818" s="22"/>
      <c r="J818" s="23">
        <v>1319</v>
      </c>
      <c r="K818" s="12"/>
    </row>
    <row r="819" spans="1:11" ht="45" customHeight="1" x14ac:dyDescent="0.25">
      <c r="A819" s="20" t="s">
        <v>99</v>
      </c>
      <c r="B819" s="15"/>
      <c r="C819" s="16"/>
      <c r="D819" s="21" t="s">
        <v>248</v>
      </c>
      <c r="E819" s="12"/>
      <c r="F819" s="22" t="s">
        <v>19</v>
      </c>
      <c r="G819" s="21" t="s">
        <v>100</v>
      </c>
      <c r="H819" s="12"/>
      <c r="I819" s="22"/>
      <c r="J819" s="23">
        <v>780</v>
      </c>
      <c r="K819" s="12"/>
    </row>
    <row r="820" spans="1:11" ht="45" customHeight="1" x14ac:dyDescent="0.25">
      <c r="A820" s="20" t="s">
        <v>128</v>
      </c>
      <c r="B820" s="15"/>
      <c r="C820" s="16"/>
      <c r="D820" s="21" t="s">
        <v>248</v>
      </c>
      <c r="E820" s="12"/>
      <c r="F820" s="22" t="s">
        <v>19</v>
      </c>
      <c r="G820" s="21" t="s">
        <v>100</v>
      </c>
      <c r="H820" s="12"/>
      <c r="I820" s="22" t="s">
        <v>129</v>
      </c>
      <c r="J820" s="23">
        <v>780</v>
      </c>
      <c r="K820" s="12"/>
    </row>
    <row r="821" spans="1:11" ht="30" customHeight="1" x14ac:dyDescent="0.25">
      <c r="A821" s="20" t="s">
        <v>101</v>
      </c>
      <c r="B821" s="15"/>
      <c r="C821" s="16"/>
      <c r="D821" s="21" t="s">
        <v>248</v>
      </c>
      <c r="E821" s="12"/>
      <c r="F821" s="22" t="s">
        <v>19</v>
      </c>
      <c r="G821" s="21" t="s">
        <v>102</v>
      </c>
      <c r="H821" s="12"/>
      <c r="I821" s="22"/>
      <c r="J821" s="23">
        <v>50</v>
      </c>
      <c r="K821" s="12"/>
    </row>
    <row r="822" spans="1:11" ht="45" customHeight="1" x14ac:dyDescent="0.25">
      <c r="A822" s="20" t="s">
        <v>128</v>
      </c>
      <c r="B822" s="15"/>
      <c r="C822" s="16"/>
      <c r="D822" s="21" t="s">
        <v>248</v>
      </c>
      <c r="E822" s="12"/>
      <c r="F822" s="22" t="s">
        <v>19</v>
      </c>
      <c r="G822" s="21" t="s">
        <v>102</v>
      </c>
      <c r="H822" s="12"/>
      <c r="I822" s="22" t="s">
        <v>129</v>
      </c>
      <c r="J822" s="23">
        <v>50</v>
      </c>
      <c r="K822" s="12"/>
    </row>
    <row r="823" spans="1:11" ht="105" customHeight="1" x14ac:dyDescent="0.25">
      <c r="A823" s="20" t="s">
        <v>668</v>
      </c>
      <c r="B823" s="15"/>
      <c r="C823" s="16"/>
      <c r="D823" s="21" t="s">
        <v>248</v>
      </c>
      <c r="E823" s="12"/>
      <c r="F823" s="22" t="s">
        <v>19</v>
      </c>
      <c r="G823" s="21" t="s">
        <v>669</v>
      </c>
      <c r="H823" s="12"/>
      <c r="I823" s="22"/>
      <c r="J823" s="23">
        <v>195.6</v>
      </c>
      <c r="K823" s="12"/>
    </row>
    <row r="824" spans="1:11" ht="45" customHeight="1" x14ac:dyDescent="0.25">
      <c r="A824" s="20" t="s">
        <v>128</v>
      </c>
      <c r="B824" s="15"/>
      <c r="C824" s="16"/>
      <c r="D824" s="21" t="s">
        <v>248</v>
      </c>
      <c r="E824" s="12"/>
      <c r="F824" s="22" t="s">
        <v>19</v>
      </c>
      <c r="G824" s="21" t="s">
        <v>669</v>
      </c>
      <c r="H824" s="12"/>
      <c r="I824" s="22" t="s">
        <v>129</v>
      </c>
      <c r="J824" s="23">
        <v>195.6</v>
      </c>
      <c r="K824" s="12"/>
    </row>
    <row r="825" spans="1:11" ht="135" customHeight="1" x14ac:dyDescent="0.25">
      <c r="A825" s="20" t="s">
        <v>670</v>
      </c>
      <c r="B825" s="15"/>
      <c r="C825" s="16"/>
      <c r="D825" s="21" t="s">
        <v>248</v>
      </c>
      <c r="E825" s="12"/>
      <c r="F825" s="22" t="s">
        <v>19</v>
      </c>
      <c r="G825" s="21" t="s">
        <v>671</v>
      </c>
      <c r="H825" s="12"/>
      <c r="I825" s="22"/>
      <c r="J825" s="23">
        <v>293.39999999999998</v>
      </c>
      <c r="K825" s="12"/>
    </row>
    <row r="826" spans="1:11" ht="45" customHeight="1" x14ac:dyDescent="0.25">
      <c r="A826" s="20" t="s">
        <v>128</v>
      </c>
      <c r="B826" s="15"/>
      <c r="C826" s="16"/>
      <c r="D826" s="21" t="s">
        <v>248</v>
      </c>
      <c r="E826" s="12"/>
      <c r="F826" s="22" t="s">
        <v>19</v>
      </c>
      <c r="G826" s="21" t="s">
        <v>671</v>
      </c>
      <c r="H826" s="12"/>
      <c r="I826" s="22" t="s">
        <v>129</v>
      </c>
      <c r="J826" s="23">
        <v>293.39999999999998</v>
      </c>
      <c r="K826" s="12"/>
    </row>
    <row r="827" spans="1:11" ht="60" customHeight="1" x14ac:dyDescent="0.25">
      <c r="A827" s="20" t="s">
        <v>103</v>
      </c>
      <c r="B827" s="15"/>
      <c r="C827" s="16"/>
      <c r="D827" s="21" t="s">
        <v>248</v>
      </c>
      <c r="E827" s="12"/>
      <c r="F827" s="22" t="s">
        <v>19</v>
      </c>
      <c r="G827" s="21" t="s">
        <v>104</v>
      </c>
      <c r="H827" s="12"/>
      <c r="I827" s="22"/>
      <c r="J827" s="23">
        <v>100</v>
      </c>
      <c r="K827" s="12"/>
    </row>
    <row r="828" spans="1:11" ht="45" customHeight="1" x14ac:dyDescent="0.25">
      <c r="A828" s="20" t="s">
        <v>99</v>
      </c>
      <c r="B828" s="15"/>
      <c r="C828" s="16"/>
      <c r="D828" s="21" t="s">
        <v>248</v>
      </c>
      <c r="E828" s="12"/>
      <c r="F828" s="22" t="s">
        <v>19</v>
      </c>
      <c r="G828" s="21" t="s">
        <v>105</v>
      </c>
      <c r="H828" s="12"/>
      <c r="I828" s="22"/>
      <c r="J828" s="23">
        <v>100</v>
      </c>
      <c r="K828" s="12"/>
    </row>
    <row r="829" spans="1:11" ht="45" customHeight="1" x14ac:dyDescent="0.25">
      <c r="A829" s="20" t="s">
        <v>128</v>
      </c>
      <c r="B829" s="15"/>
      <c r="C829" s="16"/>
      <c r="D829" s="21" t="s">
        <v>248</v>
      </c>
      <c r="E829" s="12"/>
      <c r="F829" s="22" t="s">
        <v>19</v>
      </c>
      <c r="G829" s="21" t="s">
        <v>105</v>
      </c>
      <c r="H829" s="12"/>
      <c r="I829" s="22" t="s">
        <v>129</v>
      </c>
      <c r="J829" s="23">
        <v>100</v>
      </c>
      <c r="K829" s="12"/>
    </row>
    <row r="830" spans="1:11" ht="45" customHeight="1" x14ac:dyDescent="0.25">
      <c r="A830" s="20" t="s">
        <v>115</v>
      </c>
      <c r="B830" s="15"/>
      <c r="C830" s="16"/>
      <c r="D830" s="21" t="s">
        <v>248</v>
      </c>
      <c r="E830" s="12"/>
      <c r="F830" s="22" t="s">
        <v>19</v>
      </c>
      <c r="G830" s="21" t="s">
        <v>116</v>
      </c>
      <c r="H830" s="12"/>
      <c r="I830" s="22"/>
      <c r="J830" s="23">
        <v>120</v>
      </c>
      <c r="K830" s="12"/>
    </row>
    <row r="831" spans="1:11" ht="30" customHeight="1" x14ac:dyDescent="0.25">
      <c r="A831" s="20" t="s">
        <v>55</v>
      </c>
      <c r="B831" s="15"/>
      <c r="C831" s="16"/>
      <c r="D831" s="21" t="s">
        <v>248</v>
      </c>
      <c r="E831" s="12"/>
      <c r="F831" s="22" t="s">
        <v>19</v>
      </c>
      <c r="G831" s="21" t="s">
        <v>117</v>
      </c>
      <c r="H831" s="12"/>
      <c r="I831" s="22"/>
      <c r="J831" s="23">
        <v>120</v>
      </c>
      <c r="K831" s="12"/>
    </row>
    <row r="832" spans="1:11" ht="60" customHeight="1" x14ac:dyDescent="0.25">
      <c r="A832" s="20" t="s">
        <v>122</v>
      </c>
      <c r="B832" s="15"/>
      <c r="C832" s="16"/>
      <c r="D832" s="21" t="s">
        <v>248</v>
      </c>
      <c r="E832" s="12"/>
      <c r="F832" s="22" t="s">
        <v>19</v>
      </c>
      <c r="G832" s="21" t="s">
        <v>123</v>
      </c>
      <c r="H832" s="12"/>
      <c r="I832" s="22"/>
      <c r="J832" s="23">
        <v>120</v>
      </c>
      <c r="K832" s="12"/>
    </row>
    <row r="833" spans="1:11" ht="60" customHeight="1" x14ac:dyDescent="0.25">
      <c r="A833" s="20" t="s">
        <v>124</v>
      </c>
      <c r="B833" s="15"/>
      <c r="C833" s="16"/>
      <c r="D833" s="21" t="s">
        <v>248</v>
      </c>
      <c r="E833" s="12"/>
      <c r="F833" s="22" t="s">
        <v>19</v>
      </c>
      <c r="G833" s="21" t="s">
        <v>125</v>
      </c>
      <c r="H833" s="12"/>
      <c r="I833" s="22"/>
      <c r="J833" s="23">
        <v>120</v>
      </c>
      <c r="K833" s="12"/>
    </row>
    <row r="834" spans="1:11" ht="45" customHeight="1" x14ac:dyDescent="0.25">
      <c r="A834" s="20" t="s">
        <v>128</v>
      </c>
      <c r="B834" s="15"/>
      <c r="C834" s="16"/>
      <c r="D834" s="21" t="s">
        <v>248</v>
      </c>
      <c r="E834" s="12"/>
      <c r="F834" s="22" t="s">
        <v>19</v>
      </c>
      <c r="G834" s="21" t="s">
        <v>125</v>
      </c>
      <c r="H834" s="12"/>
      <c r="I834" s="22" t="s">
        <v>129</v>
      </c>
      <c r="J834" s="23">
        <v>120</v>
      </c>
      <c r="K834" s="12"/>
    </row>
    <row r="835" spans="1:11" ht="30" customHeight="1" x14ac:dyDescent="0.25">
      <c r="A835" s="20" t="s">
        <v>672</v>
      </c>
      <c r="B835" s="15"/>
      <c r="C835" s="16"/>
      <c r="D835" s="21" t="s">
        <v>248</v>
      </c>
      <c r="E835" s="12"/>
      <c r="F835" s="22" t="s">
        <v>45</v>
      </c>
      <c r="G835" s="21"/>
      <c r="H835" s="12"/>
      <c r="I835" s="22"/>
      <c r="J835" s="23">
        <v>1844.3</v>
      </c>
      <c r="K835" s="12"/>
    </row>
    <row r="836" spans="1:11" ht="45" customHeight="1" x14ac:dyDescent="0.25">
      <c r="A836" s="20" t="s">
        <v>310</v>
      </c>
      <c r="B836" s="15"/>
      <c r="C836" s="16"/>
      <c r="D836" s="21" t="s">
        <v>248</v>
      </c>
      <c r="E836" s="12"/>
      <c r="F836" s="22" t="s">
        <v>45</v>
      </c>
      <c r="G836" s="21" t="s">
        <v>311</v>
      </c>
      <c r="H836" s="12"/>
      <c r="I836" s="22"/>
      <c r="J836" s="23">
        <v>188</v>
      </c>
      <c r="K836" s="12"/>
    </row>
    <row r="837" spans="1:11" ht="30" customHeight="1" x14ac:dyDescent="0.25">
      <c r="A837" s="20" t="s">
        <v>55</v>
      </c>
      <c r="B837" s="15"/>
      <c r="C837" s="16"/>
      <c r="D837" s="21" t="s">
        <v>248</v>
      </c>
      <c r="E837" s="12"/>
      <c r="F837" s="22" t="s">
        <v>45</v>
      </c>
      <c r="G837" s="21" t="s">
        <v>572</v>
      </c>
      <c r="H837" s="12"/>
      <c r="I837" s="22"/>
      <c r="J837" s="23">
        <v>188</v>
      </c>
      <c r="K837" s="12"/>
    </row>
    <row r="838" spans="1:11" ht="105" customHeight="1" x14ac:dyDescent="0.25">
      <c r="A838" s="20" t="s">
        <v>661</v>
      </c>
      <c r="B838" s="15"/>
      <c r="C838" s="16"/>
      <c r="D838" s="21" t="s">
        <v>248</v>
      </c>
      <c r="E838" s="12"/>
      <c r="F838" s="22" t="s">
        <v>45</v>
      </c>
      <c r="G838" s="21" t="s">
        <v>662</v>
      </c>
      <c r="H838" s="12"/>
      <c r="I838" s="22"/>
      <c r="J838" s="23">
        <v>25</v>
      </c>
      <c r="K838" s="12"/>
    </row>
    <row r="839" spans="1:11" ht="30" customHeight="1" x14ac:dyDescent="0.25">
      <c r="A839" s="20" t="s">
        <v>673</v>
      </c>
      <c r="B839" s="15"/>
      <c r="C839" s="16"/>
      <c r="D839" s="21" t="s">
        <v>248</v>
      </c>
      <c r="E839" s="12"/>
      <c r="F839" s="22" t="s">
        <v>45</v>
      </c>
      <c r="G839" s="21" t="s">
        <v>674</v>
      </c>
      <c r="H839" s="12"/>
      <c r="I839" s="22"/>
      <c r="J839" s="23">
        <v>25</v>
      </c>
      <c r="K839" s="12"/>
    </row>
    <row r="840" spans="1:11" ht="30" customHeight="1" x14ac:dyDescent="0.25">
      <c r="A840" s="20" t="s">
        <v>38</v>
      </c>
      <c r="B840" s="15"/>
      <c r="C840" s="16"/>
      <c r="D840" s="21" t="s">
        <v>248</v>
      </c>
      <c r="E840" s="12"/>
      <c r="F840" s="22" t="s">
        <v>45</v>
      </c>
      <c r="G840" s="21" t="s">
        <v>674</v>
      </c>
      <c r="H840" s="12"/>
      <c r="I840" s="22" t="s">
        <v>39</v>
      </c>
      <c r="J840" s="23">
        <v>25</v>
      </c>
      <c r="K840" s="12"/>
    </row>
    <row r="841" spans="1:11" ht="90" customHeight="1" x14ac:dyDescent="0.25">
      <c r="A841" s="20" t="s">
        <v>573</v>
      </c>
      <c r="B841" s="15"/>
      <c r="C841" s="16"/>
      <c r="D841" s="21" t="s">
        <v>248</v>
      </c>
      <c r="E841" s="12"/>
      <c r="F841" s="22" t="s">
        <v>45</v>
      </c>
      <c r="G841" s="21" t="s">
        <v>574</v>
      </c>
      <c r="H841" s="12"/>
      <c r="I841" s="22"/>
      <c r="J841" s="23">
        <v>163</v>
      </c>
      <c r="K841" s="12"/>
    </row>
    <row r="842" spans="1:11" ht="30" customHeight="1" x14ac:dyDescent="0.25">
      <c r="A842" s="20" t="s">
        <v>675</v>
      </c>
      <c r="B842" s="15"/>
      <c r="C842" s="16"/>
      <c r="D842" s="21" t="s">
        <v>248</v>
      </c>
      <c r="E842" s="12"/>
      <c r="F842" s="22" t="s">
        <v>45</v>
      </c>
      <c r="G842" s="21" t="s">
        <v>676</v>
      </c>
      <c r="H842" s="12"/>
      <c r="I842" s="22"/>
      <c r="J842" s="23">
        <v>25</v>
      </c>
      <c r="K842" s="12"/>
    </row>
    <row r="843" spans="1:11" ht="30" customHeight="1" x14ac:dyDescent="0.25">
      <c r="A843" s="20" t="s">
        <v>38</v>
      </c>
      <c r="B843" s="15"/>
      <c r="C843" s="16"/>
      <c r="D843" s="21" t="s">
        <v>248</v>
      </c>
      <c r="E843" s="12"/>
      <c r="F843" s="22" t="s">
        <v>45</v>
      </c>
      <c r="G843" s="21" t="s">
        <v>676</v>
      </c>
      <c r="H843" s="12"/>
      <c r="I843" s="22" t="s">
        <v>39</v>
      </c>
      <c r="J843" s="23">
        <v>25</v>
      </c>
      <c r="K843" s="12"/>
    </row>
    <row r="844" spans="1:11" ht="30" customHeight="1" x14ac:dyDescent="0.25">
      <c r="A844" s="20" t="s">
        <v>677</v>
      </c>
      <c r="B844" s="15"/>
      <c r="C844" s="16"/>
      <c r="D844" s="21" t="s">
        <v>248</v>
      </c>
      <c r="E844" s="12"/>
      <c r="F844" s="22" t="s">
        <v>45</v>
      </c>
      <c r="G844" s="21" t="s">
        <v>678</v>
      </c>
      <c r="H844" s="12"/>
      <c r="I844" s="22"/>
      <c r="J844" s="23">
        <v>138</v>
      </c>
      <c r="K844" s="12"/>
    </row>
    <row r="845" spans="1:11" ht="30" customHeight="1" x14ac:dyDescent="0.25">
      <c r="A845" s="20" t="s">
        <v>38</v>
      </c>
      <c r="B845" s="15"/>
      <c r="C845" s="16"/>
      <c r="D845" s="21" t="s">
        <v>248</v>
      </c>
      <c r="E845" s="12"/>
      <c r="F845" s="22" t="s">
        <v>45</v>
      </c>
      <c r="G845" s="21" t="s">
        <v>678</v>
      </c>
      <c r="H845" s="12"/>
      <c r="I845" s="22" t="s">
        <v>39</v>
      </c>
      <c r="J845" s="23">
        <v>138</v>
      </c>
      <c r="K845" s="12"/>
    </row>
    <row r="846" spans="1:11" ht="75" customHeight="1" x14ac:dyDescent="0.25">
      <c r="A846" s="20" t="s">
        <v>53</v>
      </c>
      <c r="B846" s="15"/>
      <c r="C846" s="16"/>
      <c r="D846" s="21" t="s">
        <v>248</v>
      </c>
      <c r="E846" s="12"/>
      <c r="F846" s="22" t="s">
        <v>45</v>
      </c>
      <c r="G846" s="21" t="s">
        <v>54</v>
      </c>
      <c r="H846" s="12"/>
      <c r="I846" s="22"/>
      <c r="J846" s="23">
        <v>1656.3</v>
      </c>
      <c r="K846" s="12"/>
    </row>
    <row r="847" spans="1:11" ht="30" customHeight="1" x14ac:dyDescent="0.25">
      <c r="A847" s="20" t="s">
        <v>55</v>
      </c>
      <c r="B847" s="15"/>
      <c r="C847" s="16"/>
      <c r="D847" s="21" t="s">
        <v>248</v>
      </c>
      <c r="E847" s="12"/>
      <c r="F847" s="22" t="s">
        <v>45</v>
      </c>
      <c r="G847" s="21" t="s">
        <v>56</v>
      </c>
      <c r="H847" s="12"/>
      <c r="I847" s="22"/>
      <c r="J847" s="23">
        <v>1656.3</v>
      </c>
      <c r="K847" s="12"/>
    </row>
    <row r="848" spans="1:11" ht="75" customHeight="1" x14ac:dyDescent="0.25">
      <c r="A848" s="20" t="s">
        <v>57</v>
      </c>
      <c r="B848" s="15"/>
      <c r="C848" s="16"/>
      <c r="D848" s="21" t="s">
        <v>248</v>
      </c>
      <c r="E848" s="12"/>
      <c r="F848" s="22" t="s">
        <v>45</v>
      </c>
      <c r="G848" s="21" t="s">
        <v>58</v>
      </c>
      <c r="H848" s="12"/>
      <c r="I848" s="22"/>
      <c r="J848" s="23">
        <v>1656.3</v>
      </c>
      <c r="K848" s="12"/>
    </row>
    <row r="849" spans="1:11" ht="90" customHeight="1" x14ac:dyDescent="0.25">
      <c r="A849" s="20" t="s">
        <v>679</v>
      </c>
      <c r="B849" s="15"/>
      <c r="C849" s="16"/>
      <c r="D849" s="21" t="s">
        <v>248</v>
      </c>
      <c r="E849" s="12"/>
      <c r="F849" s="22" t="s">
        <v>45</v>
      </c>
      <c r="G849" s="21" t="s">
        <v>680</v>
      </c>
      <c r="H849" s="12"/>
      <c r="I849" s="22"/>
      <c r="J849" s="23">
        <v>1656.3</v>
      </c>
      <c r="K849" s="12"/>
    </row>
    <row r="850" spans="1:11" ht="45" customHeight="1" x14ac:dyDescent="0.25">
      <c r="A850" s="20" t="s">
        <v>28</v>
      </c>
      <c r="B850" s="15"/>
      <c r="C850" s="16"/>
      <c r="D850" s="21" t="s">
        <v>248</v>
      </c>
      <c r="E850" s="12"/>
      <c r="F850" s="22" t="s">
        <v>45</v>
      </c>
      <c r="G850" s="21" t="s">
        <v>680</v>
      </c>
      <c r="H850" s="12"/>
      <c r="I850" s="22" t="s">
        <v>29</v>
      </c>
      <c r="J850" s="23">
        <v>1656.3</v>
      </c>
      <c r="K850" s="12"/>
    </row>
    <row r="851" spans="1:11" ht="30" customHeight="1" x14ac:dyDescent="0.25">
      <c r="A851" s="14" t="s">
        <v>681</v>
      </c>
      <c r="B851" s="15"/>
      <c r="C851" s="16"/>
      <c r="D851" s="17" t="s">
        <v>174</v>
      </c>
      <c r="E851" s="12"/>
      <c r="F851" s="18"/>
      <c r="G851" s="17"/>
      <c r="H851" s="12"/>
      <c r="I851" s="18"/>
      <c r="J851" s="19">
        <v>4388</v>
      </c>
      <c r="K851" s="12"/>
    </row>
    <row r="852" spans="1:11" ht="30" customHeight="1" x14ac:dyDescent="0.25">
      <c r="A852" s="20" t="s">
        <v>682</v>
      </c>
      <c r="B852" s="15"/>
      <c r="C852" s="16"/>
      <c r="D852" s="21" t="s">
        <v>174</v>
      </c>
      <c r="E852" s="12"/>
      <c r="F852" s="22" t="s">
        <v>174</v>
      </c>
      <c r="G852" s="21"/>
      <c r="H852" s="12"/>
      <c r="I852" s="22"/>
      <c r="J852" s="23">
        <v>4388</v>
      </c>
      <c r="K852" s="12"/>
    </row>
    <row r="853" spans="1:11" ht="60" customHeight="1" x14ac:dyDescent="0.25">
      <c r="A853" s="20" t="s">
        <v>683</v>
      </c>
      <c r="B853" s="15"/>
      <c r="C853" s="16"/>
      <c r="D853" s="21" t="s">
        <v>174</v>
      </c>
      <c r="E853" s="12"/>
      <c r="F853" s="22" t="s">
        <v>174</v>
      </c>
      <c r="G853" s="21" t="s">
        <v>684</v>
      </c>
      <c r="H853" s="12"/>
      <c r="I853" s="22"/>
      <c r="J853" s="23">
        <v>4388</v>
      </c>
      <c r="K853" s="12"/>
    </row>
    <row r="854" spans="1:11" ht="60" customHeight="1" x14ac:dyDescent="0.25">
      <c r="A854" s="20" t="s">
        <v>685</v>
      </c>
      <c r="B854" s="15"/>
      <c r="C854" s="16"/>
      <c r="D854" s="21" t="s">
        <v>174</v>
      </c>
      <c r="E854" s="12"/>
      <c r="F854" s="22" t="s">
        <v>174</v>
      </c>
      <c r="G854" s="21" t="s">
        <v>686</v>
      </c>
      <c r="H854" s="12"/>
      <c r="I854" s="22"/>
      <c r="J854" s="23">
        <v>4388</v>
      </c>
      <c r="K854" s="12"/>
    </row>
    <row r="855" spans="1:11" ht="45" customHeight="1" x14ac:dyDescent="0.25">
      <c r="A855" s="20" t="s">
        <v>28</v>
      </c>
      <c r="B855" s="15"/>
      <c r="C855" s="16"/>
      <c r="D855" s="21" t="s">
        <v>174</v>
      </c>
      <c r="E855" s="12"/>
      <c r="F855" s="22" t="s">
        <v>174</v>
      </c>
      <c r="G855" s="21" t="s">
        <v>686</v>
      </c>
      <c r="H855" s="12"/>
      <c r="I855" s="22" t="s">
        <v>29</v>
      </c>
      <c r="J855" s="23">
        <v>4388</v>
      </c>
      <c r="K855" s="12"/>
    </row>
    <row r="856" spans="1:11" ht="30" customHeight="1" x14ac:dyDescent="0.25">
      <c r="A856" s="14" t="s">
        <v>687</v>
      </c>
      <c r="B856" s="15"/>
      <c r="C856" s="16"/>
      <c r="D856" s="17" t="s">
        <v>188</v>
      </c>
      <c r="E856" s="12"/>
      <c r="F856" s="18"/>
      <c r="G856" s="17"/>
      <c r="H856" s="12"/>
      <c r="I856" s="18"/>
      <c r="J856" s="19">
        <v>753782.62</v>
      </c>
      <c r="K856" s="12"/>
    </row>
    <row r="857" spans="1:11" ht="30" customHeight="1" x14ac:dyDescent="0.25">
      <c r="A857" s="20" t="s">
        <v>688</v>
      </c>
      <c r="B857" s="15"/>
      <c r="C857" s="16"/>
      <c r="D857" s="21" t="s">
        <v>188</v>
      </c>
      <c r="E857" s="12"/>
      <c r="F857" s="22" t="s">
        <v>19</v>
      </c>
      <c r="G857" s="21"/>
      <c r="H857" s="12"/>
      <c r="I857" s="22"/>
      <c r="J857" s="23">
        <v>78862.320000000007</v>
      </c>
      <c r="K857" s="12"/>
    </row>
    <row r="858" spans="1:11" ht="60" customHeight="1" x14ac:dyDescent="0.25">
      <c r="A858" s="20" t="s">
        <v>689</v>
      </c>
      <c r="B858" s="15"/>
      <c r="C858" s="16"/>
      <c r="D858" s="21" t="s">
        <v>188</v>
      </c>
      <c r="E858" s="12"/>
      <c r="F858" s="22" t="s">
        <v>19</v>
      </c>
      <c r="G858" s="21" t="s">
        <v>690</v>
      </c>
      <c r="H858" s="12"/>
      <c r="I858" s="22"/>
      <c r="J858" s="23">
        <v>78862.320000000007</v>
      </c>
      <c r="K858" s="12"/>
    </row>
    <row r="859" spans="1:11" ht="30" customHeight="1" x14ac:dyDescent="0.25">
      <c r="A859" s="20" t="s">
        <v>55</v>
      </c>
      <c r="B859" s="15"/>
      <c r="C859" s="16"/>
      <c r="D859" s="21" t="s">
        <v>188</v>
      </c>
      <c r="E859" s="12"/>
      <c r="F859" s="22" t="s">
        <v>19</v>
      </c>
      <c r="G859" s="21" t="s">
        <v>691</v>
      </c>
      <c r="H859" s="12"/>
      <c r="I859" s="22"/>
      <c r="J859" s="23">
        <v>78862.320000000007</v>
      </c>
      <c r="K859" s="12"/>
    </row>
    <row r="860" spans="1:11" ht="45" customHeight="1" x14ac:dyDescent="0.25">
      <c r="A860" s="20" t="s">
        <v>692</v>
      </c>
      <c r="B860" s="15"/>
      <c r="C860" s="16"/>
      <c r="D860" s="21" t="s">
        <v>188</v>
      </c>
      <c r="E860" s="12"/>
      <c r="F860" s="22" t="s">
        <v>19</v>
      </c>
      <c r="G860" s="21" t="s">
        <v>693</v>
      </c>
      <c r="H860" s="12"/>
      <c r="I860" s="22"/>
      <c r="J860" s="23">
        <v>78862.320000000007</v>
      </c>
      <c r="K860" s="12"/>
    </row>
    <row r="861" spans="1:11" ht="30" customHeight="1" x14ac:dyDescent="0.25">
      <c r="A861" s="20" t="s">
        <v>694</v>
      </c>
      <c r="B861" s="15"/>
      <c r="C861" s="16"/>
      <c r="D861" s="21" t="s">
        <v>188</v>
      </c>
      <c r="E861" s="12"/>
      <c r="F861" s="22" t="s">
        <v>19</v>
      </c>
      <c r="G861" s="21" t="s">
        <v>695</v>
      </c>
      <c r="H861" s="12"/>
      <c r="I861" s="22"/>
      <c r="J861" s="23">
        <v>78862.320000000007</v>
      </c>
      <c r="K861" s="12"/>
    </row>
    <row r="862" spans="1:11" ht="30" customHeight="1" x14ac:dyDescent="0.25">
      <c r="A862" s="20" t="s">
        <v>38</v>
      </c>
      <c r="B862" s="15"/>
      <c r="C862" s="16"/>
      <c r="D862" s="21" t="s">
        <v>188</v>
      </c>
      <c r="E862" s="12"/>
      <c r="F862" s="22" t="s">
        <v>19</v>
      </c>
      <c r="G862" s="21" t="s">
        <v>695</v>
      </c>
      <c r="H862" s="12"/>
      <c r="I862" s="22" t="s">
        <v>39</v>
      </c>
      <c r="J862" s="23">
        <v>78862.320000000007</v>
      </c>
      <c r="K862" s="12"/>
    </row>
    <row r="863" spans="1:11" ht="30" customHeight="1" x14ac:dyDescent="0.25">
      <c r="A863" s="20" t="s">
        <v>696</v>
      </c>
      <c r="B863" s="15"/>
      <c r="C863" s="16"/>
      <c r="D863" s="21" t="s">
        <v>188</v>
      </c>
      <c r="E863" s="12"/>
      <c r="F863" s="22" t="s">
        <v>31</v>
      </c>
      <c r="G863" s="21"/>
      <c r="H863" s="12"/>
      <c r="I863" s="22"/>
      <c r="J863" s="23">
        <v>304908.90000000002</v>
      </c>
      <c r="K863" s="12"/>
    </row>
    <row r="864" spans="1:11" ht="60" customHeight="1" x14ac:dyDescent="0.25">
      <c r="A864" s="20" t="s">
        <v>689</v>
      </c>
      <c r="B864" s="15"/>
      <c r="C864" s="16"/>
      <c r="D864" s="21" t="s">
        <v>188</v>
      </c>
      <c r="E864" s="12"/>
      <c r="F864" s="22" t="s">
        <v>31</v>
      </c>
      <c r="G864" s="21" t="s">
        <v>690</v>
      </c>
      <c r="H864" s="12"/>
      <c r="I864" s="22"/>
      <c r="J864" s="23">
        <v>260074</v>
      </c>
      <c r="K864" s="12"/>
    </row>
    <row r="865" spans="1:11" ht="30" customHeight="1" x14ac:dyDescent="0.25">
      <c r="A865" s="20" t="s">
        <v>55</v>
      </c>
      <c r="B865" s="15"/>
      <c r="C865" s="16"/>
      <c r="D865" s="21" t="s">
        <v>188</v>
      </c>
      <c r="E865" s="12"/>
      <c r="F865" s="22" t="s">
        <v>31</v>
      </c>
      <c r="G865" s="21" t="s">
        <v>691</v>
      </c>
      <c r="H865" s="12"/>
      <c r="I865" s="22"/>
      <c r="J865" s="23">
        <v>260074</v>
      </c>
      <c r="K865" s="12"/>
    </row>
    <row r="866" spans="1:11" ht="60" customHeight="1" x14ac:dyDescent="0.25">
      <c r="A866" s="20" t="s">
        <v>697</v>
      </c>
      <c r="B866" s="15"/>
      <c r="C866" s="16"/>
      <c r="D866" s="21" t="s">
        <v>188</v>
      </c>
      <c r="E866" s="12"/>
      <c r="F866" s="22" t="s">
        <v>31</v>
      </c>
      <c r="G866" s="21" t="s">
        <v>698</v>
      </c>
      <c r="H866" s="12"/>
      <c r="I866" s="22"/>
      <c r="J866" s="23">
        <v>257514</v>
      </c>
      <c r="K866" s="12"/>
    </row>
    <row r="867" spans="1:11" ht="45" customHeight="1" x14ac:dyDescent="0.25">
      <c r="A867" s="20" t="s">
        <v>699</v>
      </c>
      <c r="B867" s="15"/>
      <c r="C867" s="16"/>
      <c r="D867" s="21" t="s">
        <v>188</v>
      </c>
      <c r="E867" s="12"/>
      <c r="F867" s="22" t="s">
        <v>31</v>
      </c>
      <c r="G867" s="21" t="s">
        <v>700</v>
      </c>
      <c r="H867" s="12"/>
      <c r="I867" s="22"/>
      <c r="J867" s="23">
        <v>600</v>
      </c>
      <c r="K867" s="12"/>
    </row>
    <row r="868" spans="1:11" ht="30" customHeight="1" x14ac:dyDescent="0.25">
      <c r="A868" s="20" t="s">
        <v>38</v>
      </c>
      <c r="B868" s="15"/>
      <c r="C868" s="16"/>
      <c r="D868" s="21" t="s">
        <v>188</v>
      </c>
      <c r="E868" s="12"/>
      <c r="F868" s="22" t="s">
        <v>31</v>
      </c>
      <c r="G868" s="21" t="s">
        <v>700</v>
      </c>
      <c r="H868" s="12"/>
      <c r="I868" s="22" t="s">
        <v>39</v>
      </c>
      <c r="J868" s="23">
        <v>600</v>
      </c>
      <c r="K868" s="12"/>
    </row>
    <row r="869" spans="1:11" ht="105" customHeight="1" x14ac:dyDescent="0.25">
      <c r="A869" s="20" t="s">
        <v>701</v>
      </c>
      <c r="B869" s="15"/>
      <c r="C869" s="16"/>
      <c r="D869" s="21" t="s">
        <v>188</v>
      </c>
      <c r="E869" s="12"/>
      <c r="F869" s="22" t="s">
        <v>31</v>
      </c>
      <c r="G869" s="21" t="s">
        <v>702</v>
      </c>
      <c r="H869" s="12"/>
      <c r="I869" s="22"/>
      <c r="J869" s="23">
        <v>6360</v>
      </c>
      <c r="K869" s="12"/>
    </row>
    <row r="870" spans="1:11" ht="30" customHeight="1" x14ac:dyDescent="0.25">
      <c r="A870" s="20" t="s">
        <v>38</v>
      </c>
      <c r="B870" s="15"/>
      <c r="C870" s="16"/>
      <c r="D870" s="21" t="s">
        <v>188</v>
      </c>
      <c r="E870" s="12"/>
      <c r="F870" s="22" t="s">
        <v>31</v>
      </c>
      <c r="G870" s="21" t="s">
        <v>702</v>
      </c>
      <c r="H870" s="12"/>
      <c r="I870" s="22" t="s">
        <v>39</v>
      </c>
      <c r="J870" s="23">
        <v>6360</v>
      </c>
      <c r="K870" s="12"/>
    </row>
    <row r="871" spans="1:11" ht="45" customHeight="1" x14ac:dyDescent="0.25">
      <c r="A871" s="20" t="s">
        <v>703</v>
      </c>
      <c r="B871" s="15"/>
      <c r="C871" s="16"/>
      <c r="D871" s="21" t="s">
        <v>188</v>
      </c>
      <c r="E871" s="12"/>
      <c r="F871" s="22" t="s">
        <v>31</v>
      </c>
      <c r="G871" s="21" t="s">
        <v>704</v>
      </c>
      <c r="H871" s="12"/>
      <c r="I871" s="22"/>
      <c r="J871" s="23">
        <v>120</v>
      </c>
      <c r="K871" s="12"/>
    </row>
    <row r="872" spans="1:11" ht="30" customHeight="1" x14ac:dyDescent="0.25">
      <c r="A872" s="20" t="s">
        <v>38</v>
      </c>
      <c r="B872" s="15"/>
      <c r="C872" s="16"/>
      <c r="D872" s="21" t="s">
        <v>188</v>
      </c>
      <c r="E872" s="12"/>
      <c r="F872" s="22" t="s">
        <v>31</v>
      </c>
      <c r="G872" s="21" t="s">
        <v>704</v>
      </c>
      <c r="H872" s="12"/>
      <c r="I872" s="22" t="s">
        <v>39</v>
      </c>
      <c r="J872" s="23">
        <v>120</v>
      </c>
      <c r="K872" s="12"/>
    </row>
    <row r="873" spans="1:11" ht="255" customHeight="1" x14ac:dyDescent="0.25">
      <c r="A873" s="20" t="s">
        <v>705</v>
      </c>
      <c r="B873" s="15"/>
      <c r="C873" s="16"/>
      <c r="D873" s="21" t="s">
        <v>188</v>
      </c>
      <c r="E873" s="12"/>
      <c r="F873" s="22" t="s">
        <v>31</v>
      </c>
      <c r="G873" s="21" t="s">
        <v>706</v>
      </c>
      <c r="H873" s="12"/>
      <c r="I873" s="22"/>
      <c r="J873" s="23">
        <v>2174</v>
      </c>
      <c r="K873" s="12"/>
    </row>
    <row r="874" spans="1:11" ht="30" customHeight="1" x14ac:dyDescent="0.25">
      <c r="A874" s="20" t="s">
        <v>38</v>
      </c>
      <c r="B874" s="15"/>
      <c r="C874" s="16"/>
      <c r="D874" s="21" t="s">
        <v>188</v>
      </c>
      <c r="E874" s="12"/>
      <c r="F874" s="22" t="s">
        <v>31</v>
      </c>
      <c r="G874" s="21" t="s">
        <v>706</v>
      </c>
      <c r="H874" s="12"/>
      <c r="I874" s="22" t="s">
        <v>39</v>
      </c>
      <c r="J874" s="23">
        <v>2174</v>
      </c>
      <c r="K874" s="12"/>
    </row>
    <row r="875" spans="1:11" ht="105" customHeight="1" x14ac:dyDescent="0.25">
      <c r="A875" s="20" t="s">
        <v>707</v>
      </c>
      <c r="B875" s="15"/>
      <c r="C875" s="16"/>
      <c r="D875" s="21" t="s">
        <v>188</v>
      </c>
      <c r="E875" s="12"/>
      <c r="F875" s="22" t="s">
        <v>31</v>
      </c>
      <c r="G875" s="21" t="s">
        <v>708</v>
      </c>
      <c r="H875" s="12"/>
      <c r="I875" s="22"/>
      <c r="J875" s="23">
        <v>81570</v>
      </c>
      <c r="K875" s="12"/>
    </row>
    <row r="876" spans="1:11" ht="30" customHeight="1" x14ac:dyDescent="0.25">
      <c r="A876" s="20" t="s">
        <v>84</v>
      </c>
      <c r="B876" s="15"/>
      <c r="C876" s="16"/>
      <c r="D876" s="21" t="s">
        <v>188</v>
      </c>
      <c r="E876" s="12"/>
      <c r="F876" s="22" t="s">
        <v>31</v>
      </c>
      <c r="G876" s="21" t="s">
        <v>708</v>
      </c>
      <c r="H876" s="12"/>
      <c r="I876" s="22" t="s">
        <v>85</v>
      </c>
      <c r="J876" s="23">
        <v>81570</v>
      </c>
      <c r="K876" s="12"/>
    </row>
    <row r="877" spans="1:11" ht="75" customHeight="1" x14ac:dyDescent="0.25">
      <c r="A877" s="20" t="s">
        <v>709</v>
      </c>
      <c r="B877" s="15"/>
      <c r="C877" s="16"/>
      <c r="D877" s="21" t="s">
        <v>188</v>
      </c>
      <c r="E877" s="12"/>
      <c r="F877" s="22" t="s">
        <v>31</v>
      </c>
      <c r="G877" s="21" t="s">
        <v>710</v>
      </c>
      <c r="H877" s="12"/>
      <c r="I877" s="22"/>
      <c r="J877" s="23">
        <v>79134</v>
      </c>
      <c r="K877" s="12"/>
    </row>
    <row r="878" spans="1:11" ht="30" customHeight="1" x14ac:dyDescent="0.25">
      <c r="A878" s="20" t="s">
        <v>38</v>
      </c>
      <c r="B878" s="15"/>
      <c r="C878" s="16"/>
      <c r="D878" s="21" t="s">
        <v>188</v>
      </c>
      <c r="E878" s="12"/>
      <c r="F878" s="22" t="s">
        <v>31</v>
      </c>
      <c r="G878" s="21" t="s">
        <v>710</v>
      </c>
      <c r="H878" s="12"/>
      <c r="I878" s="22" t="s">
        <v>39</v>
      </c>
      <c r="J878" s="23">
        <v>79134</v>
      </c>
      <c r="K878" s="12"/>
    </row>
    <row r="879" spans="1:11" ht="45" customHeight="1" x14ac:dyDescent="0.25">
      <c r="A879" s="20" t="s">
        <v>711</v>
      </c>
      <c r="B879" s="15"/>
      <c r="C879" s="16"/>
      <c r="D879" s="21" t="s">
        <v>188</v>
      </c>
      <c r="E879" s="12"/>
      <c r="F879" s="22" t="s">
        <v>31</v>
      </c>
      <c r="G879" s="21" t="s">
        <v>712</v>
      </c>
      <c r="H879" s="12"/>
      <c r="I879" s="22"/>
      <c r="J879" s="23">
        <v>76</v>
      </c>
      <c r="K879" s="12"/>
    </row>
    <row r="880" spans="1:11" ht="30" customHeight="1" x14ac:dyDescent="0.25">
      <c r="A880" s="20" t="s">
        <v>38</v>
      </c>
      <c r="B880" s="15"/>
      <c r="C880" s="16"/>
      <c r="D880" s="21" t="s">
        <v>188</v>
      </c>
      <c r="E880" s="12"/>
      <c r="F880" s="22" t="s">
        <v>31</v>
      </c>
      <c r="G880" s="21" t="s">
        <v>712</v>
      </c>
      <c r="H880" s="12"/>
      <c r="I880" s="22" t="s">
        <v>39</v>
      </c>
      <c r="J880" s="23">
        <v>76</v>
      </c>
      <c r="K880" s="12"/>
    </row>
    <row r="881" spans="1:11" ht="60" customHeight="1" x14ac:dyDescent="0.25">
      <c r="A881" s="20" t="s">
        <v>713</v>
      </c>
      <c r="B881" s="15"/>
      <c r="C881" s="16"/>
      <c r="D881" s="21" t="s">
        <v>188</v>
      </c>
      <c r="E881" s="12"/>
      <c r="F881" s="22" t="s">
        <v>31</v>
      </c>
      <c r="G881" s="21" t="s">
        <v>714</v>
      </c>
      <c r="H881" s="12"/>
      <c r="I881" s="22"/>
      <c r="J881" s="23">
        <v>4000</v>
      </c>
      <c r="K881" s="12"/>
    </row>
    <row r="882" spans="1:11" ht="30" customHeight="1" x14ac:dyDescent="0.25">
      <c r="A882" s="20" t="s">
        <v>38</v>
      </c>
      <c r="B882" s="15"/>
      <c r="C882" s="16"/>
      <c r="D882" s="21" t="s">
        <v>188</v>
      </c>
      <c r="E882" s="12"/>
      <c r="F882" s="22" t="s">
        <v>31</v>
      </c>
      <c r="G882" s="21" t="s">
        <v>714</v>
      </c>
      <c r="H882" s="12"/>
      <c r="I882" s="22" t="s">
        <v>39</v>
      </c>
      <c r="J882" s="23">
        <v>4000</v>
      </c>
      <c r="K882" s="12"/>
    </row>
    <row r="883" spans="1:11" ht="150" customHeight="1" x14ac:dyDescent="0.25">
      <c r="A883" s="20" t="s">
        <v>715</v>
      </c>
      <c r="B883" s="15"/>
      <c r="C883" s="16"/>
      <c r="D883" s="21" t="s">
        <v>188</v>
      </c>
      <c r="E883" s="12"/>
      <c r="F883" s="22" t="s">
        <v>31</v>
      </c>
      <c r="G883" s="21" t="s">
        <v>716</v>
      </c>
      <c r="H883" s="12"/>
      <c r="I883" s="22"/>
      <c r="J883" s="23">
        <v>15000</v>
      </c>
      <c r="K883" s="12"/>
    </row>
    <row r="884" spans="1:11" ht="30" customHeight="1" x14ac:dyDescent="0.25">
      <c r="A884" s="20" t="s">
        <v>38</v>
      </c>
      <c r="B884" s="15"/>
      <c r="C884" s="16"/>
      <c r="D884" s="21" t="s">
        <v>188</v>
      </c>
      <c r="E884" s="12"/>
      <c r="F884" s="22" t="s">
        <v>31</v>
      </c>
      <c r="G884" s="21" t="s">
        <v>716</v>
      </c>
      <c r="H884" s="12"/>
      <c r="I884" s="22" t="s">
        <v>39</v>
      </c>
      <c r="J884" s="23">
        <v>15000</v>
      </c>
      <c r="K884" s="12"/>
    </row>
    <row r="885" spans="1:11" ht="60" customHeight="1" x14ac:dyDescent="0.25">
      <c r="A885" s="20" t="s">
        <v>717</v>
      </c>
      <c r="B885" s="15"/>
      <c r="C885" s="16"/>
      <c r="D885" s="21" t="s">
        <v>188</v>
      </c>
      <c r="E885" s="12"/>
      <c r="F885" s="22" t="s">
        <v>31</v>
      </c>
      <c r="G885" s="21" t="s">
        <v>718</v>
      </c>
      <c r="H885" s="12"/>
      <c r="I885" s="22"/>
      <c r="J885" s="23">
        <v>480</v>
      </c>
      <c r="K885" s="12"/>
    </row>
    <row r="886" spans="1:11" ht="30" customHeight="1" x14ac:dyDescent="0.25">
      <c r="A886" s="20" t="s">
        <v>38</v>
      </c>
      <c r="B886" s="15"/>
      <c r="C886" s="16"/>
      <c r="D886" s="21" t="s">
        <v>188</v>
      </c>
      <c r="E886" s="12"/>
      <c r="F886" s="22" t="s">
        <v>31</v>
      </c>
      <c r="G886" s="21" t="s">
        <v>718</v>
      </c>
      <c r="H886" s="12"/>
      <c r="I886" s="22" t="s">
        <v>39</v>
      </c>
      <c r="J886" s="23">
        <v>480</v>
      </c>
      <c r="K886" s="12"/>
    </row>
    <row r="887" spans="1:11" ht="165" customHeight="1" x14ac:dyDescent="0.25">
      <c r="A887" s="20" t="s">
        <v>719</v>
      </c>
      <c r="B887" s="15"/>
      <c r="C887" s="16"/>
      <c r="D887" s="21" t="s">
        <v>188</v>
      </c>
      <c r="E887" s="12"/>
      <c r="F887" s="22" t="s">
        <v>31</v>
      </c>
      <c r="G887" s="21" t="s">
        <v>720</v>
      </c>
      <c r="H887" s="12"/>
      <c r="I887" s="22"/>
      <c r="J887" s="23">
        <v>48000</v>
      </c>
      <c r="K887" s="12"/>
    </row>
    <row r="888" spans="1:11" ht="30" customHeight="1" x14ac:dyDescent="0.25">
      <c r="A888" s="20" t="s">
        <v>38</v>
      </c>
      <c r="B888" s="15"/>
      <c r="C888" s="16"/>
      <c r="D888" s="21" t="s">
        <v>188</v>
      </c>
      <c r="E888" s="12"/>
      <c r="F888" s="22" t="s">
        <v>31</v>
      </c>
      <c r="G888" s="21" t="s">
        <v>720</v>
      </c>
      <c r="H888" s="12"/>
      <c r="I888" s="22" t="s">
        <v>39</v>
      </c>
      <c r="J888" s="23">
        <v>48000</v>
      </c>
      <c r="K888" s="12"/>
    </row>
    <row r="889" spans="1:11" ht="150" customHeight="1" x14ac:dyDescent="0.25">
      <c r="A889" s="20" t="s">
        <v>721</v>
      </c>
      <c r="B889" s="15"/>
      <c r="C889" s="16"/>
      <c r="D889" s="21" t="s">
        <v>188</v>
      </c>
      <c r="E889" s="12"/>
      <c r="F889" s="22" t="s">
        <v>31</v>
      </c>
      <c r="G889" s="21" t="s">
        <v>722</v>
      </c>
      <c r="H889" s="12"/>
      <c r="I889" s="22"/>
      <c r="J889" s="23">
        <v>20000</v>
      </c>
      <c r="K889" s="12"/>
    </row>
    <row r="890" spans="1:11" ht="30" customHeight="1" x14ac:dyDescent="0.25">
      <c r="A890" s="20" t="s">
        <v>38</v>
      </c>
      <c r="B890" s="15"/>
      <c r="C890" s="16"/>
      <c r="D890" s="21" t="s">
        <v>188</v>
      </c>
      <c r="E890" s="12"/>
      <c r="F890" s="22" t="s">
        <v>31</v>
      </c>
      <c r="G890" s="21" t="s">
        <v>722</v>
      </c>
      <c r="H890" s="12"/>
      <c r="I890" s="22" t="s">
        <v>39</v>
      </c>
      <c r="J890" s="23">
        <v>20000</v>
      </c>
      <c r="K890" s="12"/>
    </row>
    <row r="891" spans="1:11" ht="45" customHeight="1" x14ac:dyDescent="0.25">
      <c r="A891" s="20" t="s">
        <v>692</v>
      </c>
      <c r="B891" s="15"/>
      <c r="C891" s="16"/>
      <c r="D891" s="21" t="s">
        <v>188</v>
      </c>
      <c r="E891" s="12"/>
      <c r="F891" s="22" t="s">
        <v>31</v>
      </c>
      <c r="G891" s="21" t="s">
        <v>693</v>
      </c>
      <c r="H891" s="12"/>
      <c r="I891" s="22"/>
      <c r="J891" s="23">
        <v>2560</v>
      </c>
      <c r="K891" s="12"/>
    </row>
    <row r="892" spans="1:11" ht="60" customHeight="1" x14ac:dyDescent="0.25">
      <c r="A892" s="20" t="s">
        <v>723</v>
      </c>
      <c r="B892" s="15"/>
      <c r="C892" s="16"/>
      <c r="D892" s="21" t="s">
        <v>188</v>
      </c>
      <c r="E892" s="12"/>
      <c r="F892" s="22" t="s">
        <v>31</v>
      </c>
      <c r="G892" s="21" t="s">
        <v>724</v>
      </c>
      <c r="H892" s="12"/>
      <c r="I892" s="22"/>
      <c r="J892" s="23">
        <v>2560</v>
      </c>
      <c r="K892" s="12"/>
    </row>
    <row r="893" spans="1:11" ht="30" customHeight="1" x14ac:dyDescent="0.25">
      <c r="A893" s="20" t="s">
        <v>38</v>
      </c>
      <c r="B893" s="15"/>
      <c r="C893" s="16"/>
      <c r="D893" s="21" t="s">
        <v>188</v>
      </c>
      <c r="E893" s="12"/>
      <c r="F893" s="22" t="s">
        <v>31</v>
      </c>
      <c r="G893" s="21" t="s">
        <v>724</v>
      </c>
      <c r="H893" s="12"/>
      <c r="I893" s="22" t="s">
        <v>39</v>
      </c>
      <c r="J893" s="23">
        <v>2560</v>
      </c>
      <c r="K893" s="12"/>
    </row>
    <row r="894" spans="1:11" ht="45" customHeight="1" x14ac:dyDescent="0.25">
      <c r="A894" s="20" t="s">
        <v>397</v>
      </c>
      <c r="B894" s="15"/>
      <c r="C894" s="16"/>
      <c r="D894" s="21" t="s">
        <v>188</v>
      </c>
      <c r="E894" s="12"/>
      <c r="F894" s="22" t="s">
        <v>31</v>
      </c>
      <c r="G894" s="21" t="s">
        <v>398</v>
      </c>
      <c r="H894" s="12"/>
      <c r="I894" s="22"/>
      <c r="J894" s="23">
        <v>44834.9</v>
      </c>
      <c r="K894" s="12"/>
    </row>
    <row r="895" spans="1:11" ht="30" customHeight="1" x14ac:dyDescent="0.25">
      <c r="A895" s="20" t="s">
        <v>55</v>
      </c>
      <c r="B895" s="15"/>
      <c r="C895" s="16"/>
      <c r="D895" s="21" t="s">
        <v>188</v>
      </c>
      <c r="E895" s="12"/>
      <c r="F895" s="22" t="s">
        <v>31</v>
      </c>
      <c r="G895" s="21" t="s">
        <v>399</v>
      </c>
      <c r="H895" s="12"/>
      <c r="I895" s="22"/>
      <c r="J895" s="23">
        <v>44834.9</v>
      </c>
      <c r="K895" s="12"/>
    </row>
    <row r="896" spans="1:11" ht="30" customHeight="1" x14ac:dyDescent="0.25">
      <c r="A896" s="20" t="s">
        <v>400</v>
      </c>
      <c r="B896" s="15"/>
      <c r="C896" s="16"/>
      <c r="D896" s="21" t="s">
        <v>188</v>
      </c>
      <c r="E896" s="12"/>
      <c r="F896" s="22" t="s">
        <v>31</v>
      </c>
      <c r="G896" s="21" t="s">
        <v>401</v>
      </c>
      <c r="H896" s="12"/>
      <c r="I896" s="22"/>
      <c r="J896" s="23">
        <v>44834.9</v>
      </c>
      <c r="K896" s="12"/>
    </row>
    <row r="897" spans="1:11" ht="75" customHeight="1" x14ac:dyDescent="0.25">
      <c r="A897" s="20" t="s">
        <v>725</v>
      </c>
      <c r="B897" s="15"/>
      <c r="C897" s="16"/>
      <c r="D897" s="21" t="s">
        <v>188</v>
      </c>
      <c r="E897" s="12"/>
      <c r="F897" s="22" t="s">
        <v>31</v>
      </c>
      <c r="G897" s="21" t="s">
        <v>726</v>
      </c>
      <c r="H897" s="12"/>
      <c r="I897" s="22"/>
      <c r="J897" s="23">
        <v>21684.1</v>
      </c>
      <c r="K897" s="12"/>
    </row>
    <row r="898" spans="1:11" ht="30" customHeight="1" x14ac:dyDescent="0.25">
      <c r="A898" s="20" t="s">
        <v>38</v>
      </c>
      <c r="B898" s="15"/>
      <c r="C898" s="16"/>
      <c r="D898" s="21" t="s">
        <v>188</v>
      </c>
      <c r="E898" s="12"/>
      <c r="F898" s="22" t="s">
        <v>31</v>
      </c>
      <c r="G898" s="21" t="s">
        <v>726</v>
      </c>
      <c r="H898" s="12"/>
      <c r="I898" s="22" t="s">
        <v>39</v>
      </c>
      <c r="J898" s="23">
        <v>21684.1</v>
      </c>
      <c r="K898" s="12"/>
    </row>
    <row r="899" spans="1:11" ht="90" customHeight="1" x14ac:dyDescent="0.25">
      <c r="A899" s="20" t="s">
        <v>727</v>
      </c>
      <c r="B899" s="15"/>
      <c r="C899" s="16"/>
      <c r="D899" s="21" t="s">
        <v>188</v>
      </c>
      <c r="E899" s="12"/>
      <c r="F899" s="22" t="s">
        <v>31</v>
      </c>
      <c r="G899" s="21" t="s">
        <v>728</v>
      </c>
      <c r="H899" s="12"/>
      <c r="I899" s="22"/>
      <c r="J899" s="23">
        <v>2230.4</v>
      </c>
      <c r="K899" s="12"/>
    </row>
    <row r="900" spans="1:11" ht="30" customHeight="1" x14ac:dyDescent="0.25">
      <c r="A900" s="20" t="s">
        <v>38</v>
      </c>
      <c r="B900" s="15"/>
      <c r="C900" s="16"/>
      <c r="D900" s="21" t="s">
        <v>188</v>
      </c>
      <c r="E900" s="12"/>
      <c r="F900" s="22" t="s">
        <v>31</v>
      </c>
      <c r="G900" s="21" t="s">
        <v>728</v>
      </c>
      <c r="H900" s="12"/>
      <c r="I900" s="22" t="s">
        <v>39</v>
      </c>
      <c r="J900" s="23">
        <v>2230.4</v>
      </c>
      <c r="K900" s="12"/>
    </row>
    <row r="901" spans="1:11" ht="165" customHeight="1" x14ac:dyDescent="0.25">
      <c r="A901" s="20" t="s">
        <v>729</v>
      </c>
      <c r="B901" s="15"/>
      <c r="C901" s="16"/>
      <c r="D901" s="21" t="s">
        <v>188</v>
      </c>
      <c r="E901" s="12"/>
      <c r="F901" s="22" t="s">
        <v>31</v>
      </c>
      <c r="G901" s="21" t="s">
        <v>730</v>
      </c>
      <c r="H901" s="12"/>
      <c r="I901" s="22"/>
      <c r="J901" s="23">
        <v>10000</v>
      </c>
      <c r="K901" s="12"/>
    </row>
    <row r="902" spans="1:11" ht="30" customHeight="1" x14ac:dyDescent="0.25">
      <c r="A902" s="20" t="s">
        <v>38</v>
      </c>
      <c r="B902" s="15"/>
      <c r="C902" s="16"/>
      <c r="D902" s="21" t="s">
        <v>188</v>
      </c>
      <c r="E902" s="12"/>
      <c r="F902" s="22" t="s">
        <v>31</v>
      </c>
      <c r="G902" s="21" t="s">
        <v>730</v>
      </c>
      <c r="H902" s="12"/>
      <c r="I902" s="22" t="s">
        <v>39</v>
      </c>
      <c r="J902" s="23">
        <v>10000</v>
      </c>
      <c r="K902" s="12"/>
    </row>
    <row r="903" spans="1:11" ht="75" customHeight="1" x14ac:dyDescent="0.25">
      <c r="A903" s="20" t="s">
        <v>731</v>
      </c>
      <c r="B903" s="15"/>
      <c r="C903" s="16"/>
      <c r="D903" s="21" t="s">
        <v>188</v>
      </c>
      <c r="E903" s="12"/>
      <c r="F903" s="22" t="s">
        <v>31</v>
      </c>
      <c r="G903" s="21" t="s">
        <v>732</v>
      </c>
      <c r="H903" s="12"/>
      <c r="I903" s="22"/>
      <c r="J903" s="23">
        <v>9455.9</v>
      </c>
      <c r="K903" s="12"/>
    </row>
    <row r="904" spans="1:11" ht="30" customHeight="1" x14ac:dyDescent="0.25">
      <c r="A904" s="20" t="s">
        <v>38</v>
      </c>
      <c r="B904" s="15"/>
      <c r="C904" s="16"/>
      <c r="D904" s="21" t="s">
        <v>188</v>
      </c>
      <c r="E904" s="12"/>
      <c r="F904" s="22" t="s">
        <v>31</v>
      </c>
      <c r="G904" s="21" t="s">
        <v>732</v>
      </c>
      <c r="H904" s="12"/>
      <c r="I904" s="22" t="s">
        <v>39</v>
      </c>
      <c r="J904" s="23">
        <v>9455.9</v>
      </c>
      <c r="K904" s="12"/>
    </row>
    <row r="905" spans="1:11" ht="195" customHeight="1" x14ac:dyDescent="0.25">
      <c r="A905" s="20" t="s">
        <v>733</v>
      </c>
      <c r="B905" s="15"/>
      <c r="C905" s="16"/>
      <c r="D905" s="21" t="s">
        <v>188</v>
      </c>
      <c r="E905" s="12"/>
      <c r="F905" s="22" t="s">
        <v>31</v>
      </c>
      <c r="G905" s="21" t="s">
        <v>734</v>
      </c>
      <c r="H905" s="12"/>
      <c r="I905" s="22"/>
      <c r="J905" s="23">
        <v>752.7</v>
      </c>
      <c r="K905" s="12"/>
    </row>
    <row r="906" spans="1:11" ht="30" customHeight="1" x14ac:dyDescent="0.25">
      <c r="A906" s="20" t="s">
        <v>38</v>
      </c>
      <c r="B906" s="15"/>
      <c r="C906" s="16"/>
      <c r="D906" s="21" t="s">
        <v>188</v>
      </c>
      <c r="E906" s="12"/>
      <c r="F906" s="22" t="s">
        <v>31</v>
      </c>
      <c r="G906" s="21" t="s">
        <v>734</v>
      </c>
      <c r="H906" s="12"/>
      <c r="I906" s="22" t="s">
        <v>39</v>
      </c>
      <c r="J906" s="23">
        <v>752.7</v>
      </c>
      <c r="K906" s="12"/>
    </row>
    <row r="907" spans="1:11" ht="75" customHeight="1" x14ac:dyDescent="0.25">
      <c r="A907" s="20" t="s">
        <v>735</v>
      </c>
      <c r="B907" s="15"/>
      <c r="C907" s="16"/>
      <c r="D907" s="21" t="s">
        <v>188</v>
      </c>
      <c r="E907" s="12"/>
      <c r="F907" s="22" t="s">
        <v>31</v>
      </c>
      <c r="G907" s="21" t="s">
        <v>736</v>
      </c>
      <c r="H907" s="12"/>
      <c r="I907" s="22"/>
      <c r="J907" s="23">
        <v>711.8</v>
      </c>
      <c r="K907" s="12"/>
    </row>
    <row r="908" spans="1:11" ht="30" customHeight="1" x14ac:dyDescent="0.25">
      <c r="A908" s="20" t="s">
        <v>38</v>
      </c>
      <c r="B908" s="15"/>
      <c r="C908" s="16"/>
      <c r="D908" s="21" t="s">
        <v>188</v>
      </c>
      <c r="E908" s="12"/>
      <c r="F908" s="22" t="s">
        <v>31</v>
      </c>
      <c r="G908" s="21" t="s">
        <v>736</v>
      </c>
      <c r="H908" s="12"/>
      <c r="I908" s="22" t="s">
        <v>39</v>
      </c>
      <c r="J908" s="23">
        <v>711.8</v>
      </c>
      <c r="K908" s="12"/>
    </row>
    <row r="909" spans="1:11" ht="30" customHeight="1" x14ac:dyDescent="0.25">
      <c r="A909" s="20" t="s">
        <v>737</v>
      </c>
      <c r="B909" s="15"/>
      <c r="C909" s="16"/>
      <c r="D909" s="21" t="s">
        <v>188</v>
      </c>
      <c r="E909" s="12"/>
      <c r="F909" s="22" t="s">
        <v>45</v>
      </c>
      <c r="G909" s="21"/>
      <c r="H909" s="12"/>
      <c r="I909" s="22"/>
      <c r="J909" s="23">
        <v>357511.4</v>
      </c>
      <c r="K909" s="12"/>
    </row>
    <row r="910" spans="1:11" ht="30" customHeight="1" x14ac:dyDescent="0.25">
      <c r="A910" s="20" t="s">
        <v>208</v>
      </c>
      <c r="B910" s="15"/>
      <c r="C910" s="16"/>
      <c r="D910" s="21" t="s">
        <v>188</v>
      </c>
      <c r="E910" s="12"/>
      <c r="F910" s="22" t="s">
        <v>45</v>
      </c>
      <c r="G910" s="21" t="s">
        <v>209</v>
      </c>
      <c r="H910" s="12"/>
      <c r="I910" s="22"/>
      <c r="J910" s="23">
        <v>260208.2</v>
      </c>
      <c r="K910" s="12"/>
    </row>
    <row r="911" spans="1:11" ht="30" customHeight="1" x14ac:dyDescent="0.25">
      <c r="A911" s="20" t="s">
        <v>55</v>
      </c>
      <c r="B911" s="15"/>
      <c r="C911" s="16"/>
      <c r="D911" s="21" t="s">
        <v>188</v>
      </c>
      <c r="E911" s="12"/>
      <c r="F911" s="22" t="s">
        <v>45</v>
      </c>
      <c r="G911" s="21" t="s">
        <v>210</v>
      </c>
      <c r="H911" s="12"/>
      <c r="I911" s="22"/>
      <c r="J911" s="23">
        <v>260208.2</v>
      </c>
      <c r="K911" s="12"/>
    </row>
    <row r="912" spans="1:11" ht="45" customHeight="1" x14ac:dyDescent="0.25">
      <c r="A912" s="20" t="s">
        <v>505</v>
      </c>
      <c r="B912" s="15"/>
      <c r="C912" s="16"/>
      <c r="D912" s="21" t="s">
        <v>188</v>
      </c>
      <c r="E912" s="12"/>
      <c r="F912" s="22" t="s">
        <v>45</v>
      </c>
      <c r="G912" s="21" t="s">
        <v>506</v>
      </c>
      <c r="H912" s="12"/>
      <c r="I912" s="22"/>
      <c r="J912" s="23">
        <v>260208.2</v>
      </c>
      <c r="K912" s="12"/>
    </row>
    <row r="913" spans="1:11" ht="135" customHeight="1" x14ac:dyDescent="0.25">
      <c r="A913" s="20" t="s">
        <v>612</v>
      </c>
      <c r="B913" s="15"/>
      <c r="C913" s="16"/>
      <c r="D913" s="21" t="s">
        <v>188</v>
      </c>
      <c r="E913" s="12"/>
      <c r="F913" s="22" t="s">
        <v>45</v>
      </c>
      <c r="G913" s="21" t="s">
        <v>738</v>
      </c>
      <c r="H913" s="12"/>
      <c r="I913" s="22"/>
      <c r="J913" s="23">
        <v>260208.2</v>
      </c>
      <c r="K913" s="12"/>
    </row>
    <row r="914" spans="1:11" ht="30" customHeight="1" x14ac:dyDescent="0.25">
      <c r="A914" s="20" t="s">
        <v>38</v>
      </c>
      <c r="B914" s="15"/>
      <c r="C914" s="16"/>
      <c r="D914" s="21" t="s">
        <v>188</v>
      </c>
      <c r="E914" s="12"/>
      <c r="F914" s="22" t="s">
        <v>45</v>
      </c>
      <c r="G914" s="21" t="s">
        <v>738</v>
      </c>
      <c r="H914" s="12"/>
      <c r="I914" s="22" t="s">
        <v>39</v>
      </c>
      <c r="J914" s="23">
        <v>260208.2</v>
      </c>
      <c r="K914" s="12"/>
    </row>
    <row r="915" spans="1:11" ht="45" customHeight="1" x14ac:dyDescent="0.25">
      <c r="A915" s="20" t="s">
        <v>397</v>
      </c>
      <c r="B915" s="15"/>
      <c r="C915" s="16"/>
      <c r="D915" s="21" t="s">
        <v>188</v>
      </c>
      <c r="E915" s="12"/>
      <c r="F915" s="22" t="s">
        <v>45</v>
      </c>
      <c r="G915" s="21" t="s">
        <v>398</v>
      </c>
      <c r="H915" s="12"/>
      <c r="I915" s="22"/>
      <c r="J915" s="23">
        <v>97303.2</v>
      </c>
      <c r="K915" s="12"/>
    </row>
    <row r="916" spans="1:11" ht="75" customHeight="1" x14ac:dyDescent="0.25">
      <c r="A916" s="20" t="s">
        <v>351</v>
      </c>
      <c r="B916" s="15"/>
      <c r="C916" s="16"/>
      <c r="D916" s="21" t="s">
        <v>188</v>
      </c>
      <c r="E916" s="12"/>
      <c r="F916" s="22" t="s">
        <v>45</v>
      </c>
      <c r="G916" s="21" t="s">
        <v>739</v>
      </c>
      <c r="H916" s="12"/>
      <c r="I916" s="22"/>
      <c r="J916" s="23">
        <v>97303.2</v>
      </c>
      <c r="K916" s="12"/>
    </row>
    <row r="917" spans="1:11" ht="90" customHeight="1" x14ac:dyDescent="0.25">
      <c r="A917" s="20" t="s">
        <v>740</v>
      </c>
      <c r="B917" s="15"/>
      <c r="C917" s="16"/>
      <c r="D917" s="21" t="s">
        <v>188</v>
      </c>
      <c r="E917" s="12"/>
      <c r="F917" s="22" t="s">
        <v>45</v>
      </c>
      <c r="G917" s="21" t="s">
        <v>741</v>
      </c>
      <c r="H917" s="12"/>
      <c r="I917" s="22"/>
      <c r="J917" s="23">
        <v>97303.2</v>
      </c>
      <c r="K917" s="12"/>
    </row>
    <row r="918" spans="1:11" ht="30" customHeight="1" x14ac:dyDescent="0.25">
      <c r="A918" s="20" t="s">
        <v>742</v>
      </c>
      <c r="B918" s="15"/>
      <c r="C918" s="16"/>
      <c r="D918" s="21" t="s">
        <v>188</v>
      </c>
      <c r="E918" s="12"/>
      <c r="F918" s="22" t="s">
        <v>45</v>
      </c>
      <c r="G918" s="21" t="s">
        <v>743</v>
      </c>
      <c r="H918" s="12"/>
      <c r="I918" s="22"/>
      <c r="J918" s="23">
        <v>97303.2</v>
      </c>
      <c r="K918" s="12"/>
    </row>
    <row r="919" spans="1:11" ht="30" customHeight="1" x14ac:dyDescent="0.25">
      <c r="A919" s="20" t="s">
        <v>38</v>
      </c>
      <c r="B919" s="15"/>
      <c r="C919" s="16"/>
      <c r="D919" s="21" t="s">
        <v>188</v>
      </c>
      <c r="E919" s="12"/>
      <c r="F919" s="22" t="s">
        <v>45</v>
      </c>
      <c r="G919" s="21" t="s">
        <v>743</v>
      </c>
      <c r="H919" s="12"/>
      <c r="I919" s="22" t="s">
        <v>39</v>
      </c>
      <c r="J919" s="23">
        <v>97303.2</v>
      </c>
      <c r="K919" s="12"/>
    </row>
    <row r="920" spans="1:11" ht="30" customHeight="1" x14ac:dyDescent="0.25">
      <c r="A920" s="20" t="s">
        <v>744</v>
      </c>
      <c r="B920" s="15"/>
      <c r="C920" s="16"/>
      <c r="D920" s="21" t="s">
        <v>188</v>
      </c>
      <c r="E920" s="12"/>
      <c r="F920" s="22" t="s">
        <v>62</v>
      </c>
      <c r="G920" s="21"/>
      <c r="H920" s="12"/>
      <c r="I920" s="22"/>
      <c r="J920" s="23">
        <v>12500</v>
      </c>
      <c r="K920" s="12"/>
    </row>
    <row r="921" spans="1:11" ht="45" customHeight="1" x14ac:dyDescent="0.25">
      <c r="A921" s="20" t="s">
        <v>745</v>
      </c>
      <c r="B921" s="15"/>
      <c r="C921" s="16"/>
      <c r="D921" s="21" t="s">
        <v>188</v>
      </c>
      <c r="E921" s="12"/>
      <c r="F921" s="22" t="s">
        <v>62</v>
      </c>
      <c r="G921" s="21" t="s">
        <v>746</v>
      </c>
      <c r="H921" s="12"/>
      <c r="I921" s="22"/>
      <c r="J921" s="23">
        <v>12500</v>
      </c>
      <c r="K921" s="12"/>
    </row>
    <row r="922" spans="1:11" ht="60" customHeight="1" x14ac:dyDescent="0.25">
      <c r="A922" s="20" t="s">
        <v>221</v>
      </c>
      <c r="B922" s="15"/>
      <c r="C922" s="16"/>
      <c r="D922" s="21" t="s">
        <v>188</v>
      </c>
      <c r="E922" s="12"/>
      <c r="F922" s="22" t="s">
        <v>62</v>
      </c>
      <c r="G922" s="21" t="s">
        <v>747</v>
      </c>
      <c r="H922" s="12"/>
      <c r="I922" s="22"/>
      <c r="J922" s="23">
        <v>11200</v>
      </c>
      <c r="K922" s="12"/>
    </row>
    <row r="923" spans="1:11" ht="165" customHeight="1" x14ac:dyDescent="0.25">
      <c r="A923" s="20" t="s">
        <v>748</v>
      </c>
      <c r="B923" s="15"/>
      <c r="C923" s="16"/>
      <c r="D923" s="21" t="s">
        <v>188</v>
      </c>
      <c r="E923" s="12"/>
      <c r="F923" s="22" t="s">
        <v>62</v>
      </c>
      <c r="G923" s="21" t="s">
        <v>749</v>
      </c>
      <c r="H923" s="12"/>
      <c r="I923" s="22"/>
      <c r="J923" s="23">
        <v>11200</v>
      </c>
      <c r="K923" s="12"/>
    </row>
    <row r="924" spans="1:11" ht="75" customHeight="1" x14ac:dyDescent="0.25">
      <c r="A924" s="20" t="s">
        <v>750</v>
      </c>
      <c r="B924" s="15"/>
      <c r="C924" s="16"/>
      <c r="D924" s="21" t="s">
        <v>188</v>
      </c>
      <c r="E924" s="12"/>
      <c r="F924" s="22" t="s">
        <v>62</v>
      </c>
      <c r="G924" s="21" t="s">
        <v>751</v>
      </c>
      <c r="H924" s="12"/>
      <c r="I924" s="22"/>
      <c r="J924" s="23">
        <v>2000</v>
      </c>
      <c r="K924" s="12"/>
    </row>
    <row r="925" spans="1:11" ht="45" customHeight="1" x14ac:dyDescent="0.25">
      <c r="A925" s="20" t="s">
        <v>128</v>
      </c>
      <c r="B925" s="15"/>
      <c r="C925" s="16"/>
      <c r="D925" s="21" t="s">
        <v>188</v>
      </c>
      <c r="E925" s="12"/>
      <c r="F925" s="22" t="s">
        <v>62</v>
      </c>
      <c r="G925" s="21" t="s">
        <v>751</v>
      </c>
      <c r="H925" s="12"/>
      <c r="I925" s="22" t="s">
        <v>129</v>
      </c>
      <c r="J925" s="23">
        <v>2000</v>
      </c>
      <c r="K925" s="12"/>
    </row>
    <row r="926" spans="1:11" ht="165" customHeight="1" x14ac:dyDescent="0.25">
      <c r="A926" s="20" t="s">
        <v>752</v>
      </c>
      <c r="B926" s="15"/>
      <c r="C926" s="16"/>
      <c r="D926" s="21" t="s">
        <v>188</v>
      </c>
      <c r="E926" s="12"/>
      <c r="F926" s="22" t="s">
        <v>62</v>
      </c>
      <c r="G926" s="21" t="s">
        <v>753</v>
      </c>
      <c r="H926" s="12"/>
      <c r="I926" s="22"/>
      <c r="J926" s="23">
        <v>9200</v>
      </c>
      <c r="K926" s="12"/>
    </row>
    <row r="927" spans="1:11" ht="45" customHeight="1" x14ac:dyDescent="0.25">
      <c r="A927" s="20" t="s">
        <v>128</v>
      </c>
      <c r="B927" s="15"/>
      <c r="C927" s="16"/>
      <c r="D927" s="21" t="s">
        <v>188</v>
      </c>
      <c r="E927" s="12"/>
      <c r="F927" s="22" t="s">
        <v>62</v>
      </c>
      <c r="G927" s="21" t="s">
        <v>753</v>
      </c>
      <c r="H927" s="12"/>
      <c r="I927" s="22" t="s">
        <v>129</v>
      </c>
      <c r="J927" s="23">
        <v>9200</v>
      </c>
      <c r="K927" s="12"/>
    </row>
    <row r="928" spans="1:11" ht="30" customHeight="1" x14ac:dyDescent="0.25">
      <c r="A928" s="20" t="s">
        <v>55</v>
      </c>
      <c r="B928" s="15"/>
      <c r="C928" s="16"/>
      <c r="D928" s="21" t="s">
        <v>188</v>
      </c>
      <c r="E928" s="12"/>
      <c r="F928" s="22" t="s">
        <v>62</v>
      </c>
      <c r="G928" s="21" t="s">
        <v>754</v>
      </c>
      <c r="H928" s="12"/>
      <c r="I928" s="22"/>
      <c r="J928" s="23">
        <v>1300</v>
      </c>
      <c r="K928" s="12"/>
    </row>
    <row r="929" spans="1:11" ht="150" customHeight="1" x14ac:dyDescent="0.25">
      <c r="A929" s="20" t="s">
        <v>755</v>
      </c>
      <c r="B929" s="15"/>
      <c r="C929" s="16"/>
      <c r="D929" s="21" t="s">
        <v>188</v>
      </c>
      <c r="E929" s="12"/>
      <c r="F929" s="22" t="s">
        <v>62</v>
      </c>
      <c r="G929" s="21" t="s">
        <v>756</v>
      </c>
      <c r="H929" s="12"/>
      <c r="I929" s="22"/>
      <c r="J929" s="23">
        <v>1300</v>
      </c>
      <c r="K929" s="12"/>
    </row>
    <row r="930" spans="1:11" ht="135" customHeight="1" x14ac:dyDescent="0.25">
      <c r="A930" s="20" t="s">
        <v>757</v>
      </c>
      <c r="B930" s="15"/>
      <c r="C930" s="16"/>
      <c r="D930" s="21" t="s">
        <v>188</v>
      </c>
      <c r="E930" s="12"/>
      <c r="F930" s="22" t="s">
        <v>62</v>
      </c>
      <c r="G930" s="21" t="s">
        <v>758</v>
      </c>
      <c r="H930" s="12"/>
      <c r="I930" s="22"/>
      <c r="J930" s="23">
        <v>1300</v>
      </c>
      <c r="K930" s="12"/>
    </row>
    <row r="931" spans="1:11" ht="45" customHeight="1" x14ac:dyDescent="0.25">
      <c r="A931" s="20" t="s">
        <v>28</v>
      </c>
      <c r="B931" s="15"/>
      <c r="C931" s="16"/>
      <c r="D931" s="21" t="s">
        <v>188</v>
      </c>
      <c r="E931" s="12"/>
      <c r="F931" s="22" t="s">
        <v>62</v>
      </c>
      <c r="G931" s="21" t="s">
        <v>758</v>
      </c>
      <c r="H931" s="12"/>
      <c r="I931" s="22" t="s">
        <v>29</v>
      </c>
      <c r="J931" s="23">
        <v>1300</v>
      </c>
      <c r="K931" s="12"/>
    </row>
    <row r="932" spans="1:11" ht="30" customHeight="1" x14ac:dyDescent="0.25">
      <c r="A932" s="14" t="s">
        <v>759</v>
      </c>
      <c r="B932" s="15"/>
      <c r="C932" s="16"/>
      <c r="D932" s="17" t="s">
        <v>87</v>
      </c>
      <c r="E932" s="12"/>
      <c r="F932" s="18"/>
      <c r="G932" s="17"/>
      <c r="H932" s="12"/>
      <c r="I932" s="18"/>
      <c r="J932" s="19">
        <v>2457662.88</v>
      </c>
      <c r="K932" s="12"/>
    </row>
    <row r="933" spans="1:11" ht="30" customHeight="1" x14ac:dyDescent="0.25">
      <c r="A933" s="20" t="s">
        <v>760</v>
      </c>
      <c r="B933" s="15"/>
      <c r="C933" s="16"/>
      <c r="D933" s="21" t="s">
        <v>87</v>
      </c>
      <c r="E933" s="12"/>
      <c r="F933" s="22" t="s">
        <v>19</v>
      </c>
      <c r="G933" s="21"/>
      <c r="H933" s="12"/>
      <c r="I933" s="22"/>
      <c r="J933" s="23">
        <v>238400.25</v>
      </c>
      <c r="K933" s="12"/>
    </row>
    <row r="934" spans="1:11" ht="45" customHeight="1" x14ac:dyDescent="0.25">
      <c r="A934" s="20" t="s">
        <v>310</v>
      </c>
      <c r="B934" s="15"/>
      <c r="C934" s="16"/>
      <c r="D934" s="21" t="s">
        <v>87</v>
      </c>
      <c r="E934" s="12"/>
      <c r="F934" s="22" t="s">
        <v>19</v>
      </c>
      <c r="G934" s="21" t="s">
        <v>311</v>
      </c>
      <c r="H934" s="12"/>
      <c r="I934" s="22"/>
      <c r="J934" s="23">
        <v>238080.25</v>
      </c>
      <c r="K934" s="12"/>
    </row>
    <row r="935" spans="1:11" ht="30" customHeight="1" x14ac:dyDescent="0.25">
      <c r="A935" s="20" t="s">
        <v>55</v>
      </c>
      <c r="B935" s="15"/>
      <c r="C935" s="16"/>
      <c r="D935" s="21" t="s">
        <v>87</v>
      </c>
      <c r="E935" s="12"/>
      <c r="F935" s="22" t="s">
        <v>19</v>
      </c>
      <c r="G935" s="21" t="s">
        <v>572</v>
      </c>
      <c r="H935" s="12"/>
      <c r="I935" s="22"/>
      <c r="J935" s="23">
        <v>238080.25</v>
      </c>
      <c r="K935" s="12"/>
    </row>
    <row r="936" spans="1:11" ht="45" customHeight="1" x14ac:dyDescent="0.25">
      <c r="A936" s="20" t="s">
        <v>761</v>
      </c>
      <c r="B936" s="15"/>
      <c r="C936" s="16"/>
      <c r="D936" s="21" t="s">
        <v>87</v>
      </c>
      <c r="E936" s="12"/>
      <c r="F936" s="22" t="s">
        <v>19</v>
      </c>
      <c r="G936" s="21" t="s">
        <v>762</v>
      </c>
      <c r="H936" s="12"/>
      <c r="I936" s="22"/>
      <c r="J936" s="23">
        <v>237177.35</v>
      </c>
      <c r="K936" s="12"/>
    </row>
    <row r="937" spans="1:11" ht="45" customHeight="1" x14ac:dyDescent="0.25">
      <c r="A937" s="20" t="s">
        <v>138</v>
      </c>
      <c r="B937" s="15"/>
      <c r="C937" s="16"/>
      <c r="D937" s="21" t="s">
        <v>87</v>
      </c>
      <c r="E937" s="12"/>
      <c r="F937" s="22" t="s">
        <v>19</v>
      </c>
      <c r="G937" s="21" t="s">
        <v>763</v>
      </c>
      <c r="H937" s="12"/>
      <c r="I937" s="22"/>
      <c r="J937" s="23">
        <v>234391.15</v>
      </c>
      <c r="K937" s="12"/>
    </row>
    <row r="938" spans="1:11" ht="45" customHeight="1" x14ac:dyDescent="0.25">
      <c r="A938" s="20" t="s">
        <v>128</v>
      </c>
      <c r="B938" s="15"/>
      <c r="C938" s="16"/>
      <c r="D938" s="21" t="s">
        <v>87</v>
      </c>
      <c r="E938" s="12"/>
      <c r="F938" s="22" t="s">
        <v>19</v>
      </c>
      <c r="G938" s="21" t="s">
        <v>763</v>
      </c>
      <c r="H938" s="12"/>
      <c r="I938" s="22" t="s">
        <v>129</v>
      </c>
      <c r="J938" s="23">
        <v>234391.15</v>
      </c>
      <c r="K938" s="12"/>
    </row>
    <row r="939" spans="1:11" ht="30" customHeight="1" x14ac:dyDescent="0.25">
      <c r="A939" s="20" t="s">
        <v>764</v>
      </c>
      <c r="B939" s="15"/>
      <c r="C939" s="16"/>
      <c r="D939" s="21" t="s">
        <v>87</v>
      </c>
      <c r="E939" s="12"/>
      <c r="F939" s="22" t="s">
        <v>19</v>
      </c>
      <c r="G939" s="21" t="s">
        <v>765</v>
      </c>
      <c r="H939" s="12"/>
      <c r="I939" s="22"/>
      <c r="J939" s="23">
        <v>2646.8</v>
      </c>
      <c r="K939" s="12"/>
    </row>
    <row r="940" spans="1:11" ht="45" customHeight="1" x14ac:dyDescent="0.25">
      <c r="A940" s="20" t="s">
        <v>128</v>
      </c>
      <c r="B940" s="15"/>
      <c r="C940" s="16"/>
      <c r="D940" s="21" t="s">
        <v>87</v>
      </c>
      <c r="E940" s="12"/>
      <c r="F940" s="22" t="s">
        <v>19</v>
      </c>
      <c r="G940" s="21" t="s">
        <v>765</v>
      </c>
      <c r="H940" s="12"/>
      <c r="I940" s="22" t="s">
        <v>129</v>
      </c>
      <c r="J940" s="23">
        <v>2646.8</v>
      </c>
      <c r="K940" s="12"/>
    </row>
    <row r="941" spans="1:11" ht="45" customHeight="1" x14ac:dyDescent="0.25">
      <c r="A941" s="20" t="s">
        <v>766</v>
      </c>
      <c r="B941" s="15"/>
      <c r="C941" s="16"/>
      <c r="D941" s="21" t="s">
        <v>87</v>
      </c>
      <c r="E941" s="12"/>
      <c r="F941" s="22" t="s">
        <v>19</v>
      </c>
      <c r="G941" s="21" t="s">
        <v>767</v>
      </c>
      <c r="H941" s="12"/>
      <c r="I941" s="22"/>
      <c r="J941" s="23">
        <v>139.4</v>
      </c>
      <c r="K941" s="12"/>
    </row>
    <row r="942" spans="1:11" ht="45" customHeight="1" x14ac:dyDescent="0.25">
      <c r="A942" s="20" t="s">
        <v>128</v>
      </c>
      <c r="B942" s="15"/>
      <c r="C942" s="16"/>
      <c r="D942" s="21" t="s">
        <v>87</v>
      </c>
      <c r="E942" s="12"/>
      <c r="F942" s="22" t="s">
        <v>19</v>
      </c>
      <c r="G942" s="21" t="s">
        <v>767</v>
      </c>
      <c r="H942" s="12"/>
      <c r="I942" s="22" t="s">
        <v>129</v>
      </c>
      <c r="J942" s="23">
        <v>139.4</v>
      </c>
      <c r="K942" s="12"/>
    </row>
    <row r="943" spans="1:11" ht="90" customHeight="1" x14ac:dyDescent="0.25">
      <c r="A943" s="20" t="s">
        <v>576</v>
      </c>
      <c r="B943" s="15"/>
      <c r="C943" s="16"/>
      <c r="D943" s="21" t="s">
        <v>87</v>
      </c>
      <c r="E943" s="12"/>
      <c r="F943" s="22" t="s">
        <v>19</v>
      </c>
      <c r="G943" s="21" t="s">
        <v>577</v>
      </c>
      <c r="H943" s="12"/>
      <c r="I943" s="22"/>
      <c r="J943" s="23">
        <v>902.9</v>
      </c>
      <c r="K943" s="12"/>
    </row>
    <row r="944" spans="1:11" ht="45" customHeight="1" x14ac:dyDescent="0.25">
      <c r="A944" s="20" t="s">
        <v>138</v>
      </c>
      <c r="B944" s="15"/>
      <c r="C944" s="16"/>
      <c r="D944" s="21" t="s">
        <v>87</v>
      </c>
      <c r="E944" s="12"/>
      <c r="F944" s="22" t="s">
        <v>19</v>
      </c>
      <c r="G944" s="21" t="s">
        <v>578</v>
      </c>
      <c r="H944" s="12"/>
      <c r="I944" s="22"/>
      <c r="J944" s="23">
        <v>108</v>
      </c>
      <c r="K944" s="12"/>
    </row>
    <row r="945" spans="1:11" ht="45" customHeight="1" x14ac:dyDescent="0.25">
      <c r="A945" s="20" t="s">
        <v>128</v>
      </c>
      <c r="B945" s="15"/>
      <c r="C945" s="16"/>
      <c r="D945" s="21" t="s">
        <v>87</v>
      </c>
      <c r="E945" s="12"/>
      <c r="F945" s="22" t="s">
        <v>19</v>
      </c>
      <c r="G945" s="21" t="s">
        <v>578</v>
      </c>
      <c r="H945" s="12"/>
      <c r="I945" s="22" t="s">
        <v>129</v>
      </c>
      <c r="J945" s="23">
        <v>108</v>
      </c>
      <c r="K945" s="12"/>
    </row>
    <row r="946" spans="1:11" ht="45" customHeight="1" x14ac:dyDescent="0.25">
      <c r="A946" s="20" t="s">
        <v>391</v>
      </c>
      <c r="B946" s="15"/>
      <c r="C946" s="16"/>
      <c r="D946" s="21" t="s">
        <v>87</v>
      </c>
      <c r="E946" s="12"/>
      <c r="F946" s="22" t="s">
        <v>19</v>
      </c>
      <c r="G946" s="21" t="s">
        <v>579</v>
      </c>
      <c r="H946" s="12"/>
      <c r="I946" s="22"/>
      <c r="J946" s="23">
        <v>794.9</v>
      </c>
      <c r="K946" s="12"/>
    </row>
    <row r="947" spans="1:11" ht="45" customHeight="1" x14ac:dyDescent="0.25">
      <c r="A947" s="20" t="s">
        <v>128</v>
      </c>
      <c r="B947" s="15"/>
      <c r="C947" s="16"/>
      <c r="D947" s="21" t="s">
        <v>87</v>
      </c>
      <c r="E947" s="12"/>
      <c r="F947" s="22" t="s">
        <v>19</v>
      </c>
      <c r="G947" s="21" t="s">
        <v>579</v>
      </c>
      <c r="H947" s="12"/>
      <c r="I947" s="22" t="s">
        <v>129</v>
      </c>
      <c r="J947" s="23">
        <v>794.9</v>
      </c>
      <c r="K947" s="12"/>
    </row>
    <row r="948" spans="1:11" ht="75" customHeight="1" x14ac:dyDescent="0.25">
      <c r="A948" s="20" t="s">
        <v>94</v>
      </c>
      <c r="B948" s="15"/>
      <c r="C948" s="16"/>
      <c r="D948" s="21" t="s">
        <v>87</v>
      </c>
      <c r="E948" s="12"/>
      <c r="F948" s="22" t="s">
        <v>19</v>
      </c>
      <c r="G948" s="21" t="s">
        <v>95</v>
      </c>
      <c r="H948" s="12"/>
      <c r="I948" s="22"/>
      <c r="J948" s="23">
        <v>110</v>
      </c>
      <c r="K948" s="12"/>
    </row>
    <row r="949" spans="1:11" ht="30" customHeight="1" x14ac:dyDescent="0.25">
      <c r="A949" s="20" t="s">
        <v>55</v>
      </c>
      <c r="B949" s="15"/>
      <c r="C949" s="16"/>
      <c r="D949" s="21" t="s">
        <v>87</v>
      </c>
      <c r="E949" s="12"/>
      <c r="F949" s="22" t="s">
        <v>19</v>
      </c>
      <c r="G949" s="21" t="s">
        <v>96</v>
      </c>
      <c r="H949" s="12"/>
      <c r="I949" s="22"/>
      <c r="J949" s="23">
        <v>110</v>
      </c>
      <c r="K949" s="12"/>
    </row>
    <row r="950" spans="1:11" ht="120" customHeight="1" x14ac:dyDescent="0.25">
      <c r="A950" s="20" t="s">
        <v>97</v>
      </c>
      <c r="B950" s="15"/>
      <c r="C950" s="16"/>
      <c r="D950" s="21" t="s">
        <v>87</v>
      </c>
      <c r="E950" s="12"/>
      <c r="F950" s="22" t="s">
        <v>19</v>
      </c>
      <c r="G950" s="21" t="s">
        <v>98</v>
      </c>
      <c r="H950" s="12"/>
      <c r="I950" s="22"/>
      <c r="J950" s="23">
        <v>110</v>
      </c>
      <c r="K950" s="12"/>
    </row>
    <row r="951" spans="1:11" ht="45" customHeight="1" x14ac:dyDescent="0.25">
      <c r="A951" s="20" t="s">
        <v>99</v>
      </c>
      <c r="B951" s="15"/>
      <c r="C951" s="16"/>
      <c r="D951" s="21" t="s">
        <v>87</v>
      </c>
      <c r="E951" s="12"/>
      <c r="F951" s="22" t="s">
        <v>19</v>
      </c>
      <c r="G951" s="21" t="s">
        <v>100</v>
      </c>
      <c r="H951" s="12"/>
      <c r="I951" s="22"/>
      <c r="J951" s="23">
        <v>110</v>
      </c>
      <c r="K951" s="12"/>
    </row>
    <row r="952" spans="1:11" ht="45" customHeight="1" x14ac:dyDescent="0.25">
      <c r="A952" s="20" t="s">
        <v>128</v>
      </c>
      <c r="B952" s="15"/>
      <c r="C952" s="16"/>
      <c r="D952" s="21" t="s">
        <v>87</v>
      </c>
      <c r="E952" s="12"/>
      <c r="F952" s="22" t="s">
        <v>19</v>
      </c>
      <c r="G952" s="21" t="s">
        <v>100</v>
      </c>
      <c r="H952" s="12"/>
      <c r="I952" s="22" t="s">
        <v>129</v>
      </c>
      <c r="J952" s="23">
        <v>110</v>
      </c>
      <c r="K952" s="12"/>
    </row>
    <row r="953" spans="1:11" ht="45" customHeight="1" x14ac:dyDescent="0.25">
      <c r="A953" s="20" t="s">
        <v>115</v>
      </c>
      <c r="B953" s="15"/>
      <c r="C953" s="16"/>
      <c r="D953" s="21" t="s">
        <v>87</v>
      </c>
      <c r="E953" s="12"/>
      <c r="F953" s="22" t="s">
        <v>19</v>
      </c>
      <c r="G953" s="21" t="s">
        <v>116</v>
      </c>
      <c r="H953" s="12"/>
      <c r="I953" s="22"/>
      <c r="J953" s="23">
        <v>210</v>
      </c>
      <c r="K953" s="12"/>
    </row>
    <row r="954" spans="1:11" ht="30" customHeight="1" x14ac:dyDescent="0.25">
      <c r="A954" s="20" t="s">
        <v>55</v>
      </c>
      <c r="B954" s="15"/>
      <c r="C954" s="16"/>
      <c r="D954" s="21" t="s">
        <v>87</v>
      </c>
      <c r="E954" s="12"/>
      <c r="F954" s="22" t="s">
        <v>19</v>
      </c>
      <c r="G954" s="21" t="s">
        <v>117</v>
      </c>
      <c r="H954" s="12"/>
      <c r="I954" s="22"/>
      <c r="J954" s="23">
        <v>210</v>
      </c>
      <c r="K954" s="12"/>
    </row>
    <row r="955" spans="1:11" ht="60" customHeight="1" x14ac:dyDescent="0.25">
      <c r="A955" s="20" t="s">
        <v>122</v>
      </c>
      <c r="B955" s="15"/>
      <c r="C955" s="16"/>
      <c r="D955" s="21" t="s">
        <v>87</v>
      </c>
      <c r="E955" s="12"/>
      <c r="F955" s="22" t="s">
        <v>19</v>
      </c>
      <c r="G955" s="21" t="s">
        <v>123</v>
      </c>
      <c r="H955" s="12"/>
      <c r="I955" s="22"/>
      <c r="J955" s="23">
        <v>160</v>
      </c>
      <c r="K955" s="12"/>
    </row>
    <row r="956" spans="1:11" ht="60" customHeight="1" x14ac:dyDescent="0.25">
      <c r="A956" s="20" t="s">
        <v>124</v>
      </c>
      <c r="B956" s="15"/>
      <c r="C956" s="16"/>
      <c r="D956" s="21" t="s">
        <v>87</v>
      </c>
      <c r="E956" s="12"/>
      <c r="F956" s="22" t="s">
        <v>19</v>
      </c>
      <c r="G956" s="21" t="s">
        <v>125</v>
      </c>
      <c r="H956" s="12"/>
      <c r="I956" s="22"/>
      <c r="J956" s="23">
        <v>160</v>
      </c>
      <c r="K956" s="12"/>
    </row>
    <row r="957" spans="1:11" ht="45" customHeight="1" x14ac:dyDescent="0.25">
      <c r="A957" s="20" t="s">
        <v>128</v>
      </c>
      <c r="B957" s="15"/>
      <c r="C957" s="16"/>
      <c r="D957" s="21" t="s">
        <v>87</v>
      </c>
      <c r="E957" s="12"/>
      <c r="F957" s="22" t="s">
        <v>19</v>
      </c>
      <c r="G957" s="21" t="s">
        <v>125</v>
      </c>
      <c r="H957" s="12"/>
      <c r="I957" s="22" t="s">
        <v>129</v>
      </c>
      <c r="J957" s="23">
        <v>160</v>
      </c>
      <c r="K957" s="12"/>
    </row>
    <row r="958" spans="1:11" ht="30" customHeight="1" x14ac:dyDescent="0.25">
      <c r="A958" s="20" t="s">
        <v>130</v>
      </c>
      <c r="B958" s="15"/>
      <c r="C958" s="16"/>
      <c r="D958" s="21" t="s">
        <v>87</v>
      </c>
      <c r="E958" s="12"/>
      <c r="F958" s="22" t="s">
        <v>19</v>
      </c>
      <c r="G958" s="21" t="s">
        <v>131</v>
      </c>
      <c r="H958" s="12"/>
      <c r="I958" s="22"/>
      <c r="J958" s="23">
        <v>50</v>
      </c>
      <c r="K958" s="12"/>
    </row>
    <row r="959" spans="1:11" ht="30" customHeight="1" x14ac:dyDescent="0.25">
      <c r="A959" s="20" t="s">
        <v>132</v>
      </c>
      <c r="B959" s="15"/>
      <c r="C959" s="16"/>
      <c r="D959" s="21" t="s">
        <v>87</v>
      </c>
      <c r="E959" s="12"/>
      <c r="F959" s="22" t="s">
        <v>19</v>
      </c>
      <c r="G959" s="21" t="s">
        <v>133</v>
      </c>
      <c r="H959" s="12"/>
      <c r="I959" s="22"/>
      <c r="J959" s="23">
        <v>50</v>
      </c>
      <c r="K959" s="12"/>
    </row>
    <row r="960" spans="1:11" ht="45" customHeight="1" x14ac:dyDescent="0.25">
      <c r="A960" s="20" t="s">
        <v>128</v>
      </c>
      <c r="B960" s="15"/>
      <c r="C960" s="16"/>
      <c r="D960" s="21" t="s">
        <v>87</v>
      </c>
      <c r="E960" s="12"/>
      <c r="F960" s="22" t="s">
        <v>19</v>
      </c>
      <c r="G960" s="21" t="s">
        <v>133</v>
      </c>
      <c r="H960" s="12"/>
      <c r="I960" s="22" t="s">
        <v>129</v>
      </c>
      <c r="J960" s="23">
        <v>50</v>
      </c>
      <c r="K960" s="12"/>
    </row>
    <row r="961" spans="1:11" ht="30" customHeight="1" x14ac:dyDescent="0.25">
      <c r="A961" s="20" t="s">
        <v>768</v>
      </c>
      <c r="B961" s="15"/>
      <c r="C961" s="16"/>
      <c r="D961" s="21" t="s">
        <v>87</v>
      </c>
      <c r="E961" s="12"/>
      <c r="F961" s="22" t="s">
        <v>21</v>
      </c>
      <c r="G961" s="21"/>
      <c r="H961" s="12"/>
      <c r="I961" s="22"/>
      <c r="J961" s="23">
        <v>909565.37</v>
      </c>
      <c r="K961" s="12"/>
    </row>
    <row r="962" spans="1:11" ht="45" customHeight="1" x14ac:dyDescent="0.25">
      <c r="A962" s="20" t="s">
        <v>310</v>
      </c>
      <c r="B962" s="15"/>
      <c r="C962" s="16"/>
      <c r="D962" s="21" t="s">
        <v>87</v>
      </c>
      <c r="E962" s="12"/>
      <c r="F962" s="22" t="s">
        <v>21</v>
      </c>
      <c r="G962" s="21" t="s">
        <v>311</v>
      </c>
      <c r="H962" s="12"/>
      <c r="I962" s="22"/>
      <c r="J962" s="23">
        <v>123135.1</v>
      </c>
      <c r="K962" s="12"/>
    </row>
    <row r="963" spans="1:11" ht="60" customHeight="1" x14ac:dyDescent="0.25">
      <c r="A963" s="20" t="s">
        <v>641</v>
      </c>
      <c r="B963" s="15"/>
      <c r="C963" s="16"/>
      <c r="D963" s="21" t="s">
        <v>87</v>
      </c>
      <c r="E963" s="12"/>
      <c r="F963" s="22" t="s">
        <v>21</v>
      </c>
      <c r="G963" s="21" t="s">
        <v>642</v>
      </c>
      <c r="H963" s="12"/>
      <c r="I963" s="22"/>
      <c r="J963" s="23">
        <v>12631.6</v>
      </c>
      <c r="K963" s="12"/>
    </row>
    <row r="964" spans="1:11" ht="30" customHeight="1" x14ac:dyDescent="0.25">
      <c r="A964" s="20" t="s">
        <v>769</v>
      </c>
      <c r="B964" s="15"/>
      <c r="C964" s="16"/>
      <c r="D964" s="21" t="s">
        <v>87</v>
      </c>
      <c r="E964" s="12"/>
      <c r="F964" s="22" t="s">
        <v>21</v>
      </c>
      <c r="G964" s="21" t="s">
        <v>770</v>
      </c>
      <c r="H964" s="12"/>
      <c r="I964" s="22"/>
      <c r="J964" s="23">
        <v>12631.6</v>
      </c>
      <c r="K964" s="12"/>
    </row>
    <row r="965" spans="1:11" ht="30" customHeight="1" x14ac:dyDescent="0.25">
      <c r="A965" s="20" t="s">
        <v>771</v>
      </c>
      <c r="B965" s="15"/>
      <c r="C965" s="16"/>
      <c r="D965" s="21" t="s">
        <v>87</v>
      </c>
      <c r="E965" s="12"/>
      <c r="F965" s="22" t="s">
        <v>21</v>
      </c>
      <c r="G965" s="21" t="s">
        <v>772</v>
      </c>
      <c r="H965" s="12"/>
      <c r="I965" s="22"/>
      <c r="J965" s="23">
        <v>12631.6</v>
      </c>
      <c r="K965" s="12"/>
    </row>
    <row r="966" spans="1:11" ht="45" customHeight="1" x14ac:dyDescent="0.25">
      <c r="A966" s="20" t="s">
        <v>128</v>
      </c>
      <c r="B966" s="15"/>
      <c r="C966" s="16"/>
      <c r="D966" s="21" t="s">
        <v>87</v>
      </c>
      <c r="E966" s="12"/>
      <c r="F966" s="22" t="s">
        <v>21</v>
      </c>
      <c r="G966" s="21" t="s">
        <v>772</v>
      </c>
      <c r="H966" s="12"/>
      <c r="I966" s="22" t="s">
        <v>129</v>
      </c>
      <c r="J966" s="23">
        <v>12631.6</v>
      </c>
      <c r="K966" s="12"/>
    </row>
    <row r="967" spans="1:11" ht="60" customHeight="1" x14ac:dyDescent="0.25">
      <c r="A967" s="20" t="s">
        <v>221</v>
      </c>
      <c r="B967" s="15"/>
      <c r="C967" s="16"/>
      <c r="D967" s="21" t="s">
        <v>87</v>
      </c>
      <c r="E967" s="12"/>
      <c r="F967" s="22" t="s">
        <v>21</v>
      </c>
      <c r="G967" s="21" t="s">
        <v>312</v>
      </c>
      <c r="H967" s="12"/>
      <c r="I967" s="22"/>
      <c r="J967" s="23">
        <v>1000</v>
      </c>
      <c r="K967" s="12"/>
    </row>
    <row r="968" spans="1:11" ht="90" customHeight="1" x14ac:dyDescent="0.25">
      <c r="A968" s="20" t="s">
        <v>773</v>
      </c>
      <c r="B968" s="15"/>
      <c r="C968" s="16"/>
      <c r="D968" s="21" t="s">
        <v>87</v>
      </c>
      <c r="E968" s="12"/>
      <c r="F968" s="22" t="s">
        <v>21</v>
      </c>
      <c r="G968" s="21" t="s">
        <v>774</v>
      </c>
      <c r="H968" s="12"/>
      <c r="I968" s="22"/>
      <c r="J968" s="23">
        <v>1000</v>
      </c>
      <c r="K968" s="12"/>
    </row>
    <row r="969" spans="1:11" ht="120" customHeight="1" x14ac:dyDescent="0.25">
      <c r="A969" s="20" t="s">
        <v>775</v>
      </c>
      <c r="B969" s="15"/>
      <c r="C969" s="16"/>
      <c r="D969" s="21" t="s">
        <v>87</v>
      </c>
      <c r="E969" s="12"/>
      <c r="F969" s="22" t="s">
        <v>21</v>
      </c>
      <c r="G969" s="21" t="s">
        <v>776</v>
      </c>
      <c r="H969" s="12"/>
      <c r="I969" s="22"/>
      <c r="J969" s="23">
        <v>1000</v>
      </c>
      <c r="K969" s="12"/>
    </row>
    <row r="970" spans="1:11" ht="45" customHeight="1" x14ac:dyDescent="0.25">
      <c r="A970" s="20" t="s">
        <v>128</v>
      </c>
      <c r="B970" s="15"/>
      <c r="C970" s="16"/>
      <c r="D970" s="21" t="s">
        <v>87</v>
      </c>
      <c r="E970" s="12"/>
      <c r="F970" s="22" t="s">
        <v>21</v>
      </c>
      <c r="G970" s="21" t="s">
        <v>776</v>
      </c>
      <c r="H970" s="12"/>
      <c r="I970" s="22" t="s">
        <v>129</v>
      </c>
      <c r="J970" s="23">
        <v>1000</v>
      </c>
      <c r="K970" s="12"/>
    </row>
    <row r="971" spans="1:11" ht="30" customHeight="1" x14ac:dyDescent="0.25">
      <c r="A971" s="20" t="s">
        <v>55</v>
      </c>
      <c r="B971" s="15"/>
      <c r="C971" s="16"/>
      <c r="D971" s="21" t="s">
        <v>87</v>
      </c>
      <c r="E971" s="12"/>
      <c r="F971" s="22" t="s">
        <v>21</v>
      </c>
      <c r="G971" s="21" t="s">
        <v>572</v>
      </c>
      <c r="H971" s="12"/>
      <c r="I971" s="22"/>
      <c r="J971" s="23">
        <v>13044</v>
      </c>
      <c r="K971" s="12"/>
    </row>
    <row r="972" spans="1:11" ht="45" customHeight="1" x14ac:dyDescent="0.25">
      <c r="A972" s="20" t="s">
        <v>761</v>
      </c>
      <c r="B972" s="15"/>
      <c r="C972" s="16"/>
      <c r="D972" s="21" t="s">
        <v>87</v>
      </c>
      <c r="E972" s="12"/>
      <c r="F972" s="22" t="s">
        <v>21</v>
      </c>
      <c r="G972" s="21" t="s">
        <v>762</v>
      </c>
      <c r="H972" s="12"/>
      <c r="I972" s="22"/>
      <c r="J972" s="23">
        <v>9944</v>
      </c>
      <c r="K972" s="12"/>
    </row>
    <row r="973" spans="1:11" ht="45" customHeight="1" x14ac:dyDescent="0.25">
      <c r="A973" s="20" t="s">
        <v>138</v>
      </c>
      <c r="B973" s="15"/>
      <c r="C973" s="16"/>
      <c r="D973" s="21" t="s">
        <v>87</v>
      </c>
      <c r="E973" s="12"/>
      <c r="F973" s="22" t="s">
        <v>21</v>
      </c>
      <c r="G973" s="21" t="s">
        <v>763</v>
      </c>
      <c r="H973" s="12"/>
      <c r="I973" s="22"/>
      <c r="J973" s="23">
        <v>9944</v>
      </c>
      <c r="K973" s="12"/>
    </row>
    <row r="974" spans="1:11" ht="45" customHeight="1" x14ac:dyDescent="0.25">
      <c r="A974" s="20" t="s">
        <v>128</v>
      </c>
      <c r="B974" s="15"/>
      <c r="C974" s="16"/>
      <c r="D974" s="21" t="s">
        <v>87</v>
      </c>
      <c r="E974" s="12"/>
      <c r="F974" s="22" t="s">
        <v>21</v>
      </c>
      <c r="G974" s="21" t="s">
        <v>763</v>
      </c>
      <c r="H974" s="12"/>
      <c r="I974" s="22" t="s">
        <v>129</v>
      </c>
      <c r="J974" s="23">
        <v>9944</v>
      </c>
      <c r="K974" s="12"/>
    </row>
    <row r="975" spans="1:11" ht="30" customHeight="1" x14ac:dyDescent="0.25">
      <c r="A975" s="20" t="s">
        <v>777</v>
      </c>
      <c r="B975" s="15"/>
      <c r="C975" s="16"/>
      <c r="D975" s="21" t="s">
        <v>87</v>
      </c>
      <c r="E975" s="12"/>
      <c r="F975" s="22" t="s">
        <v>21</v>
      </c>
      <c r="G975" s="21" t="s">
        <v>778</v>
      </c>
      <c r="H975" s="12"/>
      <c r="I975" s="22"/>
      <c r="J975" s="23">
        <v>3000</v>
      </c>
      <c r="K975" s="12"/>
    </row>
    <row r="976" spans="1:11" ht="45" customHeight="1" x14ac:dyDescent="0.25">
      <c r="A976" s="20" t="s">
        <v>138</v>
      </c>
      <c r="B976" s="15"/>
      <c r="C976" s="16"/>
      <c r="D976" s="21" t="s">
        <v>87</v>
      </c>
      <c r="E976" s="12"/>
      <c r="F976" s="22" t="s">
        <v>21</v>
      </c>
      <c r="G976" s="21" t="s">
        <v>779</v>
      </c>
      <c r="H976" s="12"/>
      <c r="I976" s="22"/>
      <c r="J976" s="23">
        <v>3000</v>
      </c>
      <c r="K976" s="12"/>
    </row>
    <row r="977" spans="1:11" ht="45" customHeight="1" x14ac:dyDescent="0.25">
      <c r="A977" s="20" t="s">
        <v>128</v>
      </c>
      <c r="B977" s="15"/>
      <c r="C977" s="16"/>
      <c r="D977" s="21" t="s">
        <v>87</v>
      </c>
      <c r="E977" s="12"/>
      <c r="F977" s="22" t="s">
        <v>21</v>
      </c>
      <c r="G977" s="21" t="s">
        <v>779</v>
      </c>
      <c r="H977" s="12"/>
      <c r="I977" s="22" t="s">
        <v>129</v>
      </c>
      <c r="J977" s="23">
        <v>3000</v>
      </c>
      <c r="K977" s="12"/>
    </row>
    <row r="978" spans="1:11" ht="75" customHeight="1" x14ac:dyDescent="0.25">
      <c r="A978" s="20" t="s">
        <v>780</v>
      </c>
      <c r="B978" s="15"/>
      <c r="C978" s="16"/>
      <c r="D978" s="21" t="s">
        <v>87</v>
      </c>
      <c r="E978" s="12"/>
      <c r="F978" s="22" t="s">
        <v>21</v>
      </c>
      <c r="G978" s="21" t="s">
        <v>781</v>
      </c>
      <c r="H978" s="12"/>
      <c r="I978" s="22"/>
      <c r="J978" s="23">
        <v>100</v>
      </c>
      <c r="K978" s="12"/>
    </row>
    <row r="979" spans="1:11" ht="45" customHeight="1" x14ac:dyDescent="0.25">
      <c r="A979" s="20" t="s">
        <v>138</v>
      </c>
      <c r="B979" s="15"/>
      <c r="C979" s="16"/>
      <c r="D979" s="21" t="s">
        <v>87</v>
      </c>
      <c r="E979" s="12"/>
      <c r="F979" s="22" t="s">
        <v>21</v>
      </c>
      <c r="G979" s="21" t="s">
        <v>782</v>
      </c>
      <c r="H979" s="12"/>
      <c r="I979" s="22"/>
      <c r="J979" s="23">
        <v>100</v>
      </c>
      <c r="K979" s="12"/>
    </row>
    <row r="980" spans="1:11" ht="45" customHeight="1" x14ac:dyDescent="0.25">
      <c r="A980" s="20" t="s">
        <v>128</v>
      </c>
      <c r="B980" s="15"/>
      <c r="C980" s="16"/>
      <c r="D980" s="21" t="s">
        <v>87</v>
      </c>
      <c r="E980" s="12"/>
      <c r="F980" s="22" t="s">
        <v>21</v>
      </c>
      <c r="G980" s="21" t="s">
        <v>782</v>
      </c>
      <c r="H980" s="12"/>
      <c r="I980" s="22" t="s">
        <v>129</v>
      </c>
      <c r="J980" s="23">
        <v>100</v>
      </c>
      <c r="K980" s="12"/>
    </row>
    <row r="981" spans="1:11" ht="75" customHeight="1" x14ac:dyDescent="0.25">
      <c r="A981" s="20" t="s">
        <v>554</v>
      </c>
      <c r="B981" s="15"/>
      <c r="C981" s="16"/>
      <c r="D981" s="21" t="s">
        <v>87</v>
      </c>
      <c r="E981" s="12"/>
      <c r="F981" s="22" t="s">
        <v>21</v>
      </c>
      <c r="G981" s="21" t="s">
        <v>783</v>
      </c>
      <c r="H981" s="12"/>
      <c r="I981" s="22"/>
      <c r="J981" s="23">
        <v>95383.5</v>
      </c>
      <c r="K981" s="12"/>
    </row>
    <row r="982" spans="1:11" ht="45" customHeight="1" x14ac:dyDescent="0.25">
      <c r="A982" s="20" t="s">
        <v>784</v>
      </c>
      <c r="B982" s="15"/>
      <c r="C982" s="16"/>
      <c r="D982" s="21" t="s">
        <v>87</v>
      </c>
      <c r="E982" s="12"/>
      <c r="F982" s="22" t="s">
        <v>21</v>
      </c>
      <c r="G982" s="21" t="s">
        <v>785</v>
      </c>
      <c r="H982" s="12"/>
      <c r="I982" s="22"/>
      <c r="J982" s="23">
        <v>95383.5</v>
      </c>
      <c r="K982" s="12"/>
    </row>
    <row r="983" spans="1:11" ht="30" customHeight="1" x14ac:dyDescent="0.25">
      <c r="A983" s="20" t="s">
        <v>786</v>
      </c>
      <c r="B983" s="15"/>
      <c r="C983" s="16"/>
      <c r="D983" s="21" t="s">
        <v>87</v>
      </c>
      <c r="E983" s="12"/>
      <c r="F983" s="22" t="s">
        <v>21</v>
      </c>
      <c r="G983" s="21" t="s">
        <v>787</v>
      </c>
      <c r="H983" s="12"/>
      <c r="I983" s="22"/>
      <c r="J983" s="23">
        <v>90614.3</v>
      </c>
      <c r="K983" s="12"/>
    </row>
    <row r="984" spans="1:11" ht="30" customHeight="1" x14ac:dyDescent="0.25">
      <c r="A984" s="20" t="s">
        <v>84</v>
      </c>
      <c r="B984" s="15"/>
      <c r="C984" s="16"/>
      <c r="D984" s="21" t="s">
        <v>87</v>
      </c>
      <c r="E984" s="12"/>
      <c r="F984" s="22" t="s">
        <v>21</v>
      </c>
      <c r="G984" s="21" t="s">
        <v>787</v>
      </c>
      <c r="H984" s="12"/>
      <c r="I984" s="22" t="s">
        <v>85</v>
      </c>
      <c r="J984" s="23">
        <v>90614.3</v>
      </c>
      <c r="K984" s="12"/>
    </row>
    <row r="985" spans="1:11" ht="60" customHeight="1" x14ac:dyDescent="0.25">
      <c r="A985" s="20" t="s">
        <v>788</v>
      </c>
      <c r="B985" s="15"/>
      <c r="C985" s="16"/>
      <c r="D985" s="21" t="s">
        <v>87</v>
      </c>
      <c r="E985" s="12"/>
      <c r="F985" s="22" t="s">
        <v>21</v>
      </c>
      <c r="G985" s="21" t="s">
        <v>789</v>
      </c>
      <c r="H985" s="12"/>
      <c r="I985" s="22"/>
      <c r="J985" s="23">
        <v>4769.2</v>
      </c>
      <c r="K985" s="12"/>
    </row>
    <row r="986" spans="1:11" ht="30" customHeight="1" x14ac:dyDescent="0.25">
      <c r="A986" s="20" t="s">
        <v>84</v>
      </c>
      <c r="B986" s="15"/>
      <c r="C986" s="16"/>
      <c r="D986" s="21" t="s">
        <v>87</v>
      </c>
      <c r="E986" s="12"/>
      <c r="F986" s="22" t="s">
        <v>21</v>
      </c>
      <c r="G986" s="21" t="s">
        <v>789</v>
      </c>
      <c r="H986" s="12"/>
      <c r="I986" s="22" t="s">
        <v>85</v>
      </c>
      <c r="J986" s="23">
        <v>4769.2</v>
      </c>
      <c r="K986" s="12"/>
    </row>
    <row r="987" spans="1:11" ht="45" customHeight="1" x14ac:dyDescent="0.25">
      <c r="A987" s="20" t="s">
        <v>275</v>
      </c>
      <c r="B987" s="15"/>
      <c r="C987" s="16"/>
      <c r="D987" s="21" t="s">
        <v>87</v>
      </c>
      <c r="E987" s="12"/>
      <c r="F987" s="22" t="s">
        <v>21</v>
      </c>
      <c r="G987" s="21" t="s">
        <v>790</v>
      </c>
      <c r="H987" s="12"/>
      <c r="I987" s="22"/>
      <c r="J987" s="23">
        <v>1076</v>
      </c>
      <c r="K987" s="12"/>
    </row>
    <row r="988" spans="1:11" ht="30" customHeight="1" x14ac:dyDescent="0.25">
      <c r="A988" s="20" t="s">
        <v>791</v>
      </c>
      <c r="B988" s="15"/>
      <c r="C988" s="16"/>
      <c r="D988" s="21" t="s">
        <v>87</v>
      </c>
      <c r="E988" s="12"/>
      <c r="F988" s="22" t="s">
        <v>21</v>
      </c>
      <c r="G988" s="21" t="s">
        <v>792</v>
      </c>
      <c r="H988" s="12"/>
      <c r="I988" s="22"/>
      <c r="J988" s="23">
        <v>1076</v>
      </c>
      <c r="K988" s="12"/>
    </row>
    <row r="989" spans="1:11" ht="30" customHeight="1" x14ac:dyDescent="0.25">
      <c r="A989" s="20" t="s">
        <v>793</v>
      </c>
      <c r="B989" s="15"/>
      <c r="C989" s="16"/>
      <c r="D989" s="21" t="s">
        <v>87</v>
      </c>
      <c r="E989" s="12"/>
      <c r="F989" s="22" t="s">
        <v>21</v>
      </c>
      <c r="G989" s="21" t="s">
        <v>794</v>
      </c>
      <c r="H989" s="12"/>
      <c r="I989" s="22"/>
      <c r="J989" s="23">
        <v>1076</v>
      </c>
      <c r="K989" s="12"/>
    </row>
    <row r="990" spans="1:11" ht="45" customHeight="1" x14ac:dyDescent="0.25">
      <c r="A990" s="20" t="s">
        <v>128</v>
      </c>
      <c r="B990" s="15"/>
      <c r="C990" s="16"/>
      <c r="D990" s="21" t="s">
        <v>87</v>
      </c>
      <c r="E990" s="12"/>
      <c r="F990" s="22" t="s">
        <v>21</v>
      </c>
      <c r="G990" s="21" t="s">
        <v>794</v>
      </c>
      <c r="H990" s="12"/>
      <c r="I990" s="22" t="s">
        <v>129</v>
      </c>
      <c r="J990" s="23">
        <v>1076</v>
      </c>
      <c r="K990" s="12"/>
    </row>
    <row r="991" spans="1:11" ht="45" customHeight="1" x14ac:dyDescent="0.25">
      <c r="A991" s="20" t="s">
        <v>252</v>
      </c>
      <c r="B991" s="15"/>
      <c r="C991" s="16"/>
      <c r="D991" s="21" t="s">
        <v>87</v>
      </c>
      <c r="E991" s="12"/>
      <c r="F991" s="22" t="s">
        <v>21</v>
      </c>
      <c r="G991" s="21" t="s">
        <v>253</v>
      </c>
      <c r="H991" s="12"/>
      <c r="I991" s="22"/>
      <c r="J991" s="23">
        <v>786430.27</v>
      </c>
      <c r="K991" s="12"/>
    </row>
    <row r="992" spans="1:11" ht="75" customHeight="1" x14ac:dyDescent="0.25">
      <c r="A992" s="20" t="s">
        <v>351</v>
      </c>
      <c r="B992" s="15"/>
      <c r="C992" s="16"/>
      <c r="D992" s="21" t="s">
        <v>87</v>
      </c>
      <c r="E992" s="12"/>
      <c r="F992" s="22" t="s">
        <v>21</v>
      </c>
      <c r="G992" s="21" t="s">
        <v>795</v>
      </c>
      <c r="H992" s="12"/>
      <c r="I992" s="22"/>
      <c r="J992" s="23">
        <v>430174.27</v>
      </c>
      <c r="K992" s="12"/>
    </row>
    <row r="993" spans="1:11" ht="45" customHeight="1" x14ac:dyDescent="0.25">
      <c r="A993" s="20" t="s">
        <v>796</v>
      </c>
      <c r="B993" s="15"/>
      <c r="C993" s="16"/>
      <c r="D993" s="21" t="s">
        <v>87</v>
      </c>
      <c r="E993" s="12"/>
      <c r="F993" s="22" t="s">
        <v>21</v>
      </c>
      <c r="G993" s="21" t="s">
        <v>797</v>
      </c>
      <c r="H993" s="12"/>
      <c r="I993" s="22"/>
      <c r="J993" s="23">
        <v>430174.27</v>
      </c>
      <c r="K993" s="12"/>
    </row>
    <row r="994" spans="1:11" ht="105" customHeight="1" x14ac:dyDescent="0.25">
      <c r="A994" s="20" t="s">
        <v>798</v>
      </c>
      <c r="B994" s="15"/>
      <c r="C994" s="16"/>
      <c r="D994" s="21" t="s">
        <v>87</v>
      </c>
      <c r="E994" s="12"/>
      <c r="F994" s="22" t="s">
        <v>21</v>
      </c>
      <c r="G994" s="21" t="s">
        <v>799</v>
      </c>
      <c r="H994" s="12"/>
      <c r="I994" s="22"/>
      <c r="J994" s="23">
        <v>430174.27</v>
      </c>
      <c r="K994" s="12"/>
    </row>
    <row r="995" spans="1:11" ht="45" customHeight="1" x14ac:dyDescent="0.25">
      <c r="A995" s="20" t="s">
        <v>259</v>
      </c>
      <c r="B995" s="15"/>
      <c r="C995" s="16"/>
      <c r="D995" s="21" t="s">
        <v>87</v>
      </c>
      <c r="E995" s="12"/>
      <c r="F995" s="22" t="s">
        <v>21</v>
      </c>
      <c r="G995" s="21" t="s">
        <v>799</v>
      </c>
      <c r="H995" s="12"/>
      <c r="I995" s="22" t="s">
        <v>260</v>
      </c>
      <c r="J995" s="23">
        <v>430174.27</v>
      </c>
      <c r="K995" s="12"/>
    </row>
    <row r="996" spans="1:11" ht="75" customHeight="1" x14ac:dyDescent="0.25">
      <c r="A996" s="20" t="s">
        <v>554</v>
      </c>
      <c r="B996" s="15"/>
      <c r="C996" s="16"/>
      <c r="D996" s="21" t="s">
        <v>87</v>
      </c>
      <c r="E996" s="12"/>
      <c r="F996" s="22" t="s">
        <v>21</v>
      </c>
      <c r="G996" s="21" t="s">
        <v>800</v>
      </c>
      <c r="H996" s="12"/>
      <c r="I996" s="22"/>
      <c r="J996" s="23">
        <v>356256</v>
      </c>
      <c r="K996" s="12"/>
    </row>
    <row r="997" spans="1:11" ht="45" customHeight="1" x14ac:dyDescent="0.25">
      <c r="A997" s="20" t="s">
        <v>784</v>
      </c>
      <c r="B997" s="15"/>
      <c r="C997" s="16"/>
      <c r="D997" s="21" t="s">
        <v>87</v>
      </c>
      <c r="E997" s="12"/>
      <c r="F997" s="22" t="s">
        <v>21</v>
      </c>
      <c r="G997" s="21" t="s">
        <v>801</v>
      </c>
      <c r="H997" s="12"/>
      <c r="I997" s="22"/>
      <c r="J997" s="23">
        <v>356256</v>
      </c>
      <c r="K997" s="12"/>
    </row>
    <row r="998" spans="1:11" ht="75" customHeight="1" x14ac:dyDescent="0.25">
      <c r="A998" s="20" t="s">
        <v>802</v>
      </c>
      <c r="B998" s="15"/>
      <c r="C998" s="16"/>
      <c r="D998" s="21" t="s">
        <v>87</v>
      </c>
      <c r="E998" s="12"/>
      <c r="F998" s="22" t="s">
        <v>21</v>
      </c>
      <c r="G998" s="21" t="s">
        <v>803</v>
      </c>
      <c r="H998" s="12"/>
      <c r="I998" s="22"/>
      <c r="J998" s="23">
        <v>300000</v>
      </c>
      <c r="K998" s="12"/>
    </row>
    <row r="999" spans="1:11" ht="45" customHeight="1" x14ac:dyDescent="0.25">
      <c r="A999" s="20" t="s">
        <v>259</v>
      </c>
      <c r="B999" s="15"/>
      <c r="C999" s="16"/>
      <c r="D999" s="21" t="s">
        <v>87</v>
      </c>
      <c r="E999" s="12"/>
      <c r="F999" s="22" t="s">
        <v>21</v>
      </c>
      <c r="G999" s="21" t="s">
        <v>803</v>
      </c>
      <c r="H999" s="12"/>
      <c r="I999" s="22" t="s">
        <v>260</v>
      </c>
      <c r="J999" s="23">
        <v>300000</v>
      </c>
      <c r="K999" s="12"/>
    </row>
    <row r="1000" spans="1:11" ht="30" customHeight="1" x14ac:dyDescent="0.25">
      <c r="A1000" s="20" t="s">
        <v>786</v>
      </c>
      <c r="B1000" s="15"/>
      <c r="C1000" s="16"/>
      <c r="D1000" s="21" t="s">
        <v>87</v>
      </c>
      <c r="E1000" s="12"/>
      <c r="F1000" s="22" t="s">
        <v>21</v>
      </c>
      <c r="G1000" s="21" t="s">
        <v>804</v>
      </c>
      <c r="H1000" s="12"/>
      <c r="I1000" s="22"/>
      <c r="J1000" s="23">
        <v>53443.199999999997</v>
      </c>
      <c r="K1000" s="12"/>
    </row>
    <row r="1001" spans="1:11" ht="45" customHeight="1" x14ac:dyDescent="0.25">
      <c r="A1001" s="20" t="s">
        <v>259</v>
      </c>
      <c r="B1001" s="15"/>
      <c r="C1001" s="16"/>
      <c r="D1001" s="21" t="s">
        <v>87</v>
      </c>
      <c r="E1001" s="12"/>
      <c r="F1001" s="22" t="s">
        <v>21</v>
      </c>
      <c r="G1001" s="21" t="s">
        <v>804</v>
      </c>
      <c r="H1001" s="12"/>
      <c r="I1001" s="22" t="s">
        <v>260</v>
      </c>
      <c r="J1001" s="23">
        <v>53443.199999999997</v>
      </c>
      <c r="K1001" s="12"/>
    </row>
    <row r="1002" spans="1:11" ht="60" customHeight="1" x14ac:dyDescent="0.25">
      <c r="A1002" s="20" t="s">
        <v>788</v>
      </c>
      <c r="B1002" s="15"/>
      <c r="C1002" s="16"/>
      <c r="D1002" s="21" t="s">
        <v>87</v>
      </c>
      <c r="E1002" s="12"/>
      <c r="F1002" s="22" t="s">
        <v>21</v>
      </c>
      <c r="G1002" s="21" t="s">
        <v>805</v>
      </c>
      <c r="H1002" s="12"/>
      <c r="I1002" s="22"/>
      <c r="J1002" s="23">
        <v>2812.8</v>
      </c>
      <c r="K1002" s="12"/>
    </row>
    <row r="1003" spans="1:11" ht="45" customHeight="1" x14ac:dyDescent="0.25">
      <c r="A1003" s="20" t="s">
        <v>259</v>
      </c>
      <c r="B1003" s="15"/>
      <c r="C1003" s="16"/>
      <c r="D1003" s="21" t="s">
        <v>87</v>
      </c>
      <c r="E1003" s="12"/>
      <c r="F1003" s="22" t="s">
        <v>21</v>
      </c>
      <c r="G1003" s="21" t="s">
        <v>805</v>
      </c>
      <c r="H1003" s="12"/>
      <c r="I1003" s="22" t="s">
        <v>260</v>
      </c>
      <c r="J1003" s="23">
        <v>2812.8</v>
      </c>
      <c r="K1003" s="12"/>
    </row>
    <row r="1004" spans="1:11" ht="30" customHeight="1" x14ac:dyDescent="0.25">
      <c r="A1004" s="20" t="s">
        <v>806</v>
      </c>
      <c r="B1004" s="15"/>
      <c r="C1004" s="16"/>
      <c r="D1004" s="21" t="s">
        <v>87</v>
      </c>
      <c r="E1004" s="12"/>
      <c r="F1004" s="22" t="s">
        <v>31</v>
      </c>
      <c r="G1004" s="21"/>
      <c r="H1004" s="12"/>
      <c r="I1004" s="22"/>
      <c r="J1004" s="23">
        <v>1309697.26</v>
      </c>
      <c r="K1004" s="12"/>
    </row>
    <row r="1005" spans="1:11" ht="45" customHeight="1" x14ac:dyDescent="0.25">
      <c r="A1005" s="20" t="s">
        <v>310</v>
      </c>
      <c r="B1005" s="15"/>
      <c r="C1005" s="16"/>
      <c r="D1005" s="21" t="s">
        <v>87</v>
      </c>
      <c r="E1005" s="12"/>
      <c r="F1005" s="22" t="s">
        <v>31</v>
      </c>
      <c r="G1005" s="21" t="s">
        <v>311</v>
      </c>
      <c r="H1005" s="12"/>
      <c r="I1005" s="22"/>
      <c r="J1005" s="23">
        <v>1309187.26</v>
      </c>
      <c r="K1005" s="12"/>
    </row>
    <row r="1006" spans="1:11" ht="60" customHeight="1" x14ac:dyDescent="0.25">
      <c r="A1006" s="20" t="s">
        <v>641</v>
      </c>
      <c r="B1006" s="15"/>
      <c r="C1006" s="16"/>
      <c r="D1006" s="21" t="s">
        <v>87</v>
      </c>
      <c r="E1006" s="12"/>
      <c r="F1006" s="22" t="s">
        <v>31</v>
      </c>
      <c r="G1006" s="21" t="s">
        <v>642</v>
      </c>
      <c r="H1006" s="12"/>
      <c r="I1006" s="22"/>
      <c r="J1006" s="23">
        <v>5489.4</v>
      </c>
      <c r="K1006" s="12"/>
    </row>
    <row r="1007" spans="1:11" ht="30" customHeight="1" x14ac:dyDescent="0.25">
      <c r="A1007" s="20" t="s">
        <v>807</v>
      </c>
      <c r="B1007" s="15"/>
      <c r="C1007" s="16"/>
      <c r="D1007" s="21" t="s">
        <v>87</v>
      </c>
      <c r="E1007" s="12"/>
      <c r="F1007" s="22" t="s">
        <v>31</v>
      </c>
      <c r="G1007" s="21" t="s">
        <v>808</v>
      </c>
      <c r="H1007" s="12"/>
      <c r="I1007" s="22"/>
      <c r="J1007" s="23">
        <v>5489.4</v>
      </c>
      <c r="K1007" s="12"/>
    </row>
    <row r="1008" spans="1:11" ht="45" customHeight="1" x14ac:dyDescent="0.25">
      <c r="A1008" s="20" t="s">
        <v>809</v>
      </c>
      <c r="B1008" s="15"/>
      <c r="C1008" s="16"/>
      <c r="D1008" s="21" t="s">
        <v>87</v>
      </c>
      <c r="E1008" s="12"/>
      <c r="F1008" s="22" t="s">
        <v>31</v>
      </c>
      <c r="G1008" s="21" t="s">
        <v>810</v>
      </c>
      <c r="H1008" s="12"/>
      <c r="I1008" s="22"/>
      <c r="J1008" s="23">
        <v>5489.4</v>
      </c>
      <c r="K1008" s="12"/>
    </row>
    <row r="1009" spans="1:11" ht="45" customHeight="1" x14ac:dyDescent="0.25">
      <c r="A1009" s="20" t="s">
        <v>128</v>
      </c>
      <c r="B1009" s="15"/>
      <c r="C1009" s="16"/>
      <c r="D1009" s="21" t="s">
        <v>87</v>
      </c>
      <c r="E1009" s="12"/>
      <c r="F1009" s="22" t="s">
        <v>31</v>
      </c>
      <c r="G1009" s="21" t="s">
        <v>810</v>
      </c>
      <c r="H1009" s="12"/>
      <c r="I1009" s="22" t="s">
        <v>129</v>
      </c>
      <c r="J1009" s="23">
        <v>5489.4</v>
      </c>
      <c r="K1009" s="12"/>
    </row>
    <row r="1010" spans="1:11" ht="30" customHeight="1" x14ac:dyDescent="0.25">
      <c r="A1010" s="20" t="s">
        <v>55</v>
      </c>
      <c r="B1010" s="15"/>
      <c r="C1010" s="16"/>
      <c r="D1010" s="21" t="s">
        <v>87</v>
      </c>
      <c r="E1010" s="12"/>
      <c r="F1010" s="22" t="s">
        <v>31</v>
      </c>
      <c r="G1010" s="21" t="s">
        <v>572</v>
      </c>
      <c r="H1010" s="12"/>
      <c r="I1010" s="22"/>
      <c r="J1010" s="23">
        <v>1303697.8600000001</v>
      </c>
      <c r="K1010" s="12"/>
    </row>
    <row r="1011" spans="1:11" ht="45" customHeight="1" x14ac:dyDescent="0.25">
      <c r="A1011" s="20" t="s">
        <v>761</v>
      </c>
      <c r="B1011" s="15"/>
      <c r="C1011" s="16"/>
      <c r="D1011" s="21" t="s">
        <v>87</v>
      </c>
      <c r="E1011" s="12"/>
      <c r="F1011" s="22" t="s">
        <v>31</v>
      </c>
      <c r="G1011" s="21" t="s">
        <v>762</v>
      </c>
      <c r="H1011" s="12"/>
      <c r="I1011" s="22"/>
      <c r="J1011" s="23">
        <v>1172135.99</v>
      </c>
      <c r="K1011" s="12"/>
    </row>
    <row r="1012" spans="1:11" ht="45" customHeight="1" x14ac:dyDescent="0.25">
      <c r="A1012" s="20" t="s">
        <v>138</v>
      </c>
      <c r="B1012" s="15"/>
      <c r="C1012" s="16"/>
      <c r="D1012" s="21" t="s">
        <v>87</v>
      </c>
      <c r="E1012" s="12"/>
      <c r="F1012" s="22" t="s">
        <v>31</v>
      </c>
      <c r="G1012" s="21" t="s">
        <v>763</v>
      </c>
      <c r="H1012" s="12"/>
      <c r="I1012" s="22"/>
      <c r="J1012" s="23">
        <v>1172135.99</v>
      </c>
      <c r="K1012" s="12"/>
    </row>
    <row r="1013" spans="1:11" ht="45" customHeight="1" x14ac:dyDescent="0.25">
      <c r="A1013" s="20" t="s">
        <v>128</v>
      </c>
      <c r="B1013" s="15"/>
      <c r="C1013" s="16"/>
      <c r="D1013" s="21" t="s">
        <v>87</v>
      </c>
      <c r="E1013" s="12"/>
      <c r="F1013" s="22" t="s">
        <v>31</v>
      </c>
      <c r="G1013" s="21" t="s">
        <v>763</v>
      </c>
      <c r="H1013" s="12"/>
      <c r="I1013" s="22" t="s">
        <v>129</v>
      </c>
      <c r="J1013" s="23">
        <v>1172135.99</v>
      </c>
      <c r="K1013" s="12"/>
    </row>
    <row r="1014" spans="1:11" ht="30" customHeight="1" x14ac:dyDescent="0.25">
      <c r="A1014" s="20" t="s">
        <v>777</v>
      </c>
      <c r="B1014" s="15"/>
      <c r="C1014" s="16"/>
      <c r="D1014" s="21" t="s">
        <v>87</v>
      </c>
      <c r="E1014" s="12"/>
      <c r="F1014" s="22" t="s">
        <v>31</v>
      </c>
      <c r="G1014" s="21" t="s">
        <v>778</v>
      </c>
      <c r="H1014" s="12"/>
      <c r="I1014" s="22"/>
      <c r="J1014" s="23">
        <v>128920.47</v>
      </c>
      <c r="K1014" s="12"/>
    </row>
    <row r="1015" spans="1:11" ht="45" customHeight="1" x14ac:dyDescent="0.25">
      <c r="A1015" s="20" t="s">
        <v>138</v>
      </c>
      <c r="B1015" s="15"/>
      <c r="C1015" s="16"/>
      <c r="D1015" s="21" t="s">
        <v>87</v>
      </c>
      <c r="E1015" s="12"/>
      <c r="F1015" s="22" t="s">
        <v>31</v>
      </c>
      <c r="G1015" s="21" t="s">
        <v>779</v>
      </c>
      <c r="H1015" s="12"/>
      <c r="I1015" s="22"/>
      <c r="J1015" s="23">
        <v>20157.87</v>
      </c>
      <c r="K1015" s="12"/>
    </row>
    <row r="1016" spans="1:11" ht="45" customHeight="1" x14ac:dyDescent="0.25">
      <c r="A1016" s="20" t="s">
        <v>128</v>
      </c>
      <c r="B1016" s="15"/>
      <c r="C1016" s="16"/>
      <c r="D1016" s="21" t="s">
        <v>87</v>
      </c>
      <c r="E1016" s="12"/>
      <c r="F1016" s="22" t="s">
        <v>31</v>
      </c>
      <c r="G1016" s="21" t="s">
        <v>779</v>
      </c>
      <c r="H1016" s="12"/>
      <c r="I1016" s="22" t="s">
        <v>129</v>
      </c>
      <c r="J1016" s="23">
        <v>20157.87</v>
      </c>
      <c r="K1016" s="12"/>
    </row>
    <row r="1017" spans="1:11" ht="45" customHeight="1" x14ac:dyDescent="0.25">
      <c r="A1017" s="20" t="s">
        <v>811</v>
      </c>
      <c r="B1017" s="15"/>
      <c r="C1017" s="16"/>
      <c r="D1017" s="21" t="s">
        <v>87</v>
      </c>
      <c r="E1017" s="12"/>
      <c r="F1017" s="22" t="s">
        <v>31</v>
      </c>
      <c r="G1017" s="21" t="s">
        <v>812</v>
      </c>
      <c r="H1017" s="12"/>
      <c r="I1017" s="22"/>
      <c r="J1017" s="23">
        <v>103324.4</v>
      </c>
      <c r="K1017" s="12"/>
    </row>
    <row r="1018" spans="1:11" ht="45" customHeight="1" x14ac:dyDescent="0.25">
      <c r="A1018" s="20" t="s">
        <v>128</v>
      </c>
      <c r="B1018" s="15"/>
      <c r="C1018" s="16"/>
      <c r="D1018" s="21" t="s">
        <v>87</v>
      </c>
      <c r="E1018" s="12"/>
      <c r="F1018" s="22" t="s">
        <v>31</v>
      </c>
      <c r="G1018" s="21" t="s">
        <v>812</v>
      </c>
      <c r="H1018" s="12"/>
      <c r="I1018" s="22" t="s">
        <v>129</v>
      </c>
      <c r="J1018" s="23">
        <v>103324.4</v>
      </c>
      <c r="K1018" s="12"/>
    </row>
    <row r="1019" spans="1:11" ht="75" customHeight="1" x14ac:dyDescent="0.25">
      <c r="A1019" s="20" t="s">
        <v>813</v>
      </c>
      <c r="B1019" s="15"/>
      <c r="C1019" s="16"/>
      <c r="D1019" s="21" t="s">
        <v>87</v>
      </c>
      <c r="E1019" s="12"/>
      <c r="F1019" s="22" t="s">
        <v>31</v>
      </c>
      <c r="G1019" s="21" t="s">
        <v>814</v>
      </c>
      <c r="H1019" s="12"/>
      <c r="I1019" s="22"/>
      <c r="J1019" s="23">
        <v>5438.2</v>
      </c>
      <c r="K1019" s="12"/>
    </row>
    <row r="1020" spans="1:11" ht="45" customHeight="1" x14ac:dyDescent="0.25">
      <c r="A1020" s="20" t="s">
        <v>128</v>
      </c>
      <c r="B1020" s="15"/>
      <c r="C1020" s="16"/>
      <c r="D1020" s="21" t="s">
        <v>87</v>
      </c>
      <c r="E1020" s="12"/>
      <c r="F1020" s="22" t="s">
        <v>31</v>
      </c>
      <c r="G1020" s="21" t="s">
        <v>814</v>
      </c>
      <c r="H1020" s="12"/>
      <c r="I1020" s="22" t="s">
        <v>129</v>
      </c>
      <c r="J1020" s="23">
        <v>5438.2</v>
      </c>
      <c r="K1020" s="12"/>
    </row>
    <row r="1021" spans="1:11" ht="90" customHeight="1" x14ac:dyDescent="0.25">
      <c r="A1021" s="20" t="s">
        <v>576</v>
      </c>
      <c r="B1021" s="15"/>
      <c r="C1021" s="16"/>
      <c r="D1021" s="21" t="s">
        <v>87</v>
      </c>
      <c r="E1021" s="12"/>
      <c r="F1021" s="22" t="s">
        <v>31</v>
      </c>
      <c r="G1021" s="21" t="s">
        <v>577</v>
      </c>
      <c r="H1021" s="12"/>
      <c r="I1021" s="22"/>
      <c r="J1021" s="23">
        <v>2641.4</v>
      </c>
      <c r="K1021" s="12"/>
    </row>
    <row r="1022" spans="1:11" ht="45" customHeight="1" x14ac:dyDescent="0.25">
      <c r="A1022" s="20" t="s">
        <v>391</v>
      </c>
      <c r="B1022" s="15"/>
      <c r="C1022" s="16"/>
      <c r="D1022" s="21" t="s">
        <v>87</v>
      </c>
      <c r="E1022" s="12"/>
      <c r="F1022" s="22" t="s">
        <v>31</v>
      </c>
      <c r="G1022" s="21" t="s">
        <v>579</v>
      </c>
      <c r="H1022" s="12"/>
      <c r="I1022" s="22"/>
      <c r="J1022" s="23">
        <v>1191.4000000000001</v>
      </c>
      <c r="K1022" s="12"/>
    </row>
    <row r="1023" spans="1:11" ht="45" customHeight="1" x14ac:dyDescent="0.25">
      <c r="A1023" s="20" t="s">
        <v>128</v>
      </c>
      <c r="B1023" s="15"/>
      <c r="C1023" s="16"/>
      <c r="D1023" s="21" t="s">
        <v>87</v>
      </c>
      <c r="E1023" s="12"/>
      <c r="F1023" s="22" t="s">
        <v>31</v>
      </c>
      <c r="G1023" s="21" t="s">
        <v>579</v>
      </c>
      <c r="H1023" s="12"/>
      <c r="I1023" s="22" t="s">
        <v>129</v>
      </c>
      <c r="J1023" s="23">
        <v>1191.4000000000001</v>
      </c>
      <c r="K1023" s="12"/>
    </row>
    <row r="1024" spans="1:11" ht="60" customHeight="1" x14ac:dyDescent="0.25">
      <c r="A1024" s="20" t="s">
        <v>552</v>
      </c>
      <c r="B1024" s="15"/>
      <c r="C1024" s="16"/>
      <c r="D1024" s="21" t="s">
        <v>87</v>
      </c>
      <c r="E1024" s="12"/>
      <c r="F1024" s="22" t="s">
        <v>31</v>
      </c>
      <c r="G1024" s="21" t="s">
        <v>580</v>
      </c>
      <c r="H1024" s="12"/>
      <c r="I1024" s="22"/>
      <c r="J1024" s="23">
        <v>355</v>
      </c>
      <c r="K1024" s="12"/>
    </row>
    <row r="1025" spans="1:11" ht="45" customHeight="1" x14ac:dyDescent="0.25">
      <c r="A1025" s="20" t="s">
        <v>128</v>
      </c>
      <c r="B1025" s="15"/>
      <c r="C1025" s="16"/>
      <c r="D1025" s="21" t="s">
        <v>87</v>
      </c>
      <c r="E1025" s="12"/>
      <c r="F1025" s="22" t="s">
        <v>31</v>
      </c>
      <c r="G1025" s="21" t="s">
        <v>580</v>
      </c>
      <c r="H1025" s="12"/>
      <c r="I1025" s="22" t="s">
        <v>129</v>
      </c>
      <c r="J1025" s="23">
        <v>355</v>
      </c>
      <c r="K1025" s="12"/>
    </row>
    <row r="1026" spans="1:11" ht="60" customHeight="1" x14ac:dyDescent="0.25">
      <c r="A1026" s="20" t="s">
        <v>517</v>
      </c>
      <c r="B1026" s="15"/>
      <c r="C1026" s="16"/>
      <c r="D1026" s="21" t="s">
        <v>87</v>
      </c>
      <c r="E1026" s="12"/>
      <c r="F1026" s="22" t="s">
        <v>31</v>
      </c>
      <c r="G1026" s="21" t="s">
        <v>581</v>
      </c>
      <c r="H1026" s="12"/>
      <c r="I1026" s="22"/>
      <c r="J1026" s="23">
        <v>1095</v>
      </c>
      <c r="K1026" s="12"/>
    </row>
    <row r="1027" spans="1:11" ht="45" customHeight="1" x14ac:dyDescent="0.25">
      <c r="A1027" s="20" t="s">
        <v>128</v>
      </c>
      <c r="B1027" s="15"/>
      <c r="C1027" s="16"/>
      <c r="D1027" s="21" t="s">
        <v>87</v>
      </c>
      <c r="E1027" s="12"/>
      <c r="F1027" s="22" t="s">
        <v>31</v>
      </c>
      <c r="G1027" s="21" t="s">
        <v>581</v>
      </c>
      <c r="H1027" s="12"/>
      <c r="I1027" s="22" t="s">
        <v>129</v>
      </c>
      <c r="J1027" s="23">
        <v>1095</v>
      </c>
      <c r="K1027" s="12"/>
    </row>
    <row r="1028" spans="1:11" ht="45" customHeight="1" x14ac:dyDescent="0.25">
      <c r="A1028" s="20" t="s">
        <v>115</v>
      </c>
      <c r="B1028" s="15"/>
      <c r="C1028" s="16"/>
      <c r="D1028" s="21" t="s">
        <v>87</v>
      </c>
      <c r="E1028" s="12"/>
      <c r="F1028" s="22" t="s">
        <v>31</v>
      </c>
      <c r="G1028" s="21" t="s">
        <v>116</v>
      </c>
      <c r="H1028" s="12"/>
      <c r="I1028" s="22"/>
      <c r="J1028" s="23">
        <v>510</v>
      </c>
      <c r="K1028" s="12"/>
    </row>
    <row r="1029" spans="1:11" ht="30" customHeight="1" x14ac:dyDescent="0.25">
      <c r="A1029" s="20" t="s">
        <v>55</v>
      </c>
      <c r="B1029" s="15"/>
      <c r="C1029" s="16"/>
      <c r="D1029" s="21" t="s">
        <v>87</v>
      </c>
      <c r="E1029" s="12"/>
      <c r="F1029" s="22" t="s">
        <v>31</v>
      </c>
      <c r="G1029" s="21" t="s">
        <v>117</v>
      </c>
      <c r="H1029" s="12"/>
      <c r="I1029" s="22"/>
      <c r="J1029" s="23">
        <v>510</v>
      </c>
      <c r="K1029" s="12"/>
    </row>
    <row r="1030" spans="1:11" ht="30" customHeight="1" x14ac:dyDescent="0.25">
      <c r="A1030" s="20" t="s">
        <v>130</v>
      </c>
      <c r="B1030" s="15"/>
      <c r="C1030" s="16"/>
      <c r="D1030" s="21" t="s">
        <v>87</v>
      </c>
      <c r="E1030" s="12"/>
      <c r="F1030" s="22" t="s">
        <v>31</v>
      </c>
      <c r="G1030" s="21" t="s">
        <v>131</v>
      </c>
      <c r="H1030" s="12"/>
      <c r="I1030" s="22"/>
      <c r="J1030" s="23">
        <v>510</v>
      </c>
      <c r="K1030" s="12"/>
    </row>
    <row r="1031" spans="1:11" ht="30" customHeight="1" x14ac:dyDescent="0.25">
      <c r="A1031" s="20" t="s">
        <v>132</v>
      </c>
      <c r="B1031" s="15"/>
      <c r="C1031" s="16"/>
      <c r="D1031" s="21" t="s">
        <v>87</v>
      </c>
      <c r="E1031" s="12"/>
      <c r="F1031" s="22" t="s">
        <v>31</v>
      </c>
      <c r="G1031" s="21" t="s">
        <v>133</v>
      </c>
      <c r="H1031" s="12"/>
      <c r="I1031" s="22"/>
      <c r="J1031" s="23">
        <v>510</v>
      </c>
      <c r="K1031" s="12"/>
    </row>
    <row r="1032" spans="1:11" ht="45" customHeight="1" x14ac:dyDescent="0.25">
      <c r="A1032" s="20" t="s">
        <v>128</v>
      </c>
      <c r="B1032" s="15"/>
      <c r="C1032" s="16"/>
      <c r="D1032" s="21" t="s">
        <v>87</v>
      </c>
      <c r="E1032" s="12"/>
      <c r="F1032" s="22" t="s">
        <v>31</v>
      </c>
      <c r="G1032" s="21" t="s">
        <v>133</v>
      </c>
      <c r="H1032" s="12"/>
      <c r="I1032" s="22" t="s">
        <v>129</v>
      </c>
      <c r="J1032" s="23">
        <v>510</v>
      </c>
      <c r="K1032" s="12"/>
    </row>
    <row r="1033" spans="1:11" ht="30" customHeight="1" x14ac:dyDescent="0.25">
      <c r="A1033" s="14" t="s">
        <v>815</v>
      </c>
      <c r="B1033" s="15"/>
      <c r="C1033" s="16"/>
      <c r="D1033" s="17" t="s">
        <v>309</v>
      </c>
      <c r="E1033" s="12"/>
      <c r="F1033" s="18"/>
      <c r="G1033" s="17"/>
      <c r="H1033" s="12"/>
      <c r="I1033" s="18"/>
      <c r="J1033" s="19">
        <v>67969</v>
      </c>
      <c r="K1033" s="12"/>
    </row>
    <row r="1034" spans="1:11" ht="30" customHeight="1" x14ac:dyDescent="0.25">
      <c r="A1034" s="20" t="s">
        <v>816</v>
      </c>
      <c r="B1034" s="15"/>
      <c r="C1034" s="16"/>
      <c r="D1034" s="21" t="s">
        <v>309</v>
      </c>
      <c r="E1034" s="12"/>
      <c r="F1034" s="22" t="s">
        <v>21</v>
      </c>
      <c r="G1034" s="21"/>
      <c r="H1034" s="12"/>
      <c r="I1034" s="22"/>
      <c r="J1034" s="23">
        <v>612</v>
      </c>
      <c r="K1034" s="12"/>
    </row>
    <row r="1035" spans="1:11" ht="30" customHeight="1" x14ac:dyDescent="0.25">
      <c r="A1035" s="20" t="s">
        <v>32</v>
      </c>
      <c r="B1035" s="15"/>
      <c r="C1035" s="16"/>
      <c r="D1035" s="21" t="s">
        <v>309</v>
      </c>
      <c r="E1035" s="12"/>
      <c r="F1035" s="22" t="s">
        <v>21</v>
      </c>
      <c r="G1035" s="21" t="s">
        <v>33</v>
      </c>
      <c r="H1035" s="12"/>
      <c r="I1035" s="22"/>
      <c r="J1035" s="23">
        <v>129.28</v>
      </c>
      <c r="K1035" s="12"/>
    </row>
    <row r="1036" spans="1:11" ht="30" customHeight="1" x14ac:dyDescent="0.25">
      <c r="A1036" s="20" t="s">
        <v>34</v>
      </c>
      <c r="B1036" s="15"/>
      <c r="C1036" s="16"/>
      <c r="D1036" s="21" t="s">
        <v>309</v>
      </c>
      <c r="E1036" s="12"/>
      <c r="F1036" s="22" t="s">
        <v>21</v>
      </c>
      <c r="G1036" s="21" t="s">
        <v>35</v>
      </c>
      <c r="H1036" s="12"/>
      <c r="I1036" s="22"/>
      <c r="J1036" s="23">
        <v>129.28</v>
      </c>
      <c r="K1036" s="12"/>
    </row>
    <row r="1037" spans="1:11" ht="105" customHeight="1" x14ac:dyDescent="0.25">
      <c r="A1037" s="20" t="s">
        <v>817</v>
      </c>
      <c r="B1037" s="15"/>
      <c r="C1037" s="16"/>
      <c r="D1037" s="21" t="s">
        <v>309</v>
      </c>
      <c r="E1037" s="12"/>
      <c r="F1037" s="22" t="s">
        <v>21</v>
      </c>
      <c r="G1037" s="21" t="s">
        <v>818</v>
      </c>
      <c r="H1037" s="12"/>
      <c r="I1037" s="22"/>
      <c r="J1037" s="23">
        <v>129.28</v>
      </c>
      <c r="K1037" s="12"/>
    </row>
    <row r="1038" spans="1:11" ht="30" customHeight="1" x14ac:dyDescent="0.25">
      <c r="A1038" s="20" t="s">
        <v>84</v>
      </c>
      <c r="B1038" s="15"/>
      <c r="C1038" s="16"/>
      <c r="D1038" s="21" t="s">
        <v>309</v>
      </c>
      <c r="E1038" s="12"/>
      <c r="F1038" s="22" t="s">
        <v>21</v>
      </c>
      <c r="G1038" s="21" t="s">
        <v>818</v>
      </c>
      <c r="H1038" s="12"/>
      <c r="I1038" s="22" t="s">
        <v>85</v>
      </c>
      <c r="J1038" s="23">
        <v>129.28</v>
      </c>
      <c r="K1038" s="12"/>
    </row>
    <row r="1039" spans="1:11" ht="60" customHeight="1" x14ac:dyDescent="0.25">
      <c r="A1039" s="20" t="s">
        <v>69</v>
      </c>
      <c r="B1039" s="15"/>
      <c r="C1039" s="16"/>
      <c r="D1039" s="21" t="s">
        <v>309</v>
      </c>
      <c r="E1039" s="12"/>
      <c r="F1039" s="22" t="s">
        <v>21</v>
      </c>
      <c r="G1039" s="21" t="s">
        <v>70</v>
      </c>
      <c r="H1039" s="12"/>
      <c r="I1039" s="22"/>
      <c r="J1039" s="23">
        <v>82.72</v>
      </c>
      <c r="K1039" s="12"/>
    </row>
    <row r="1040" spans="1:11" ht="60" customHeight="1" x14ac:dyDescent="0.25">
      <c r="A1040" s="20" t="s">
        <v>71</v>
      </c>
      <c r="B1040" s="15"/>
      <c r="C1040" s="16"/>
      <c r="D1040" s="21" t="s">
        <v>309</v>
      </c>
      <c r="E1040" s="12"/>
      <c r="F1040" s="22" t="s">
        <v>21</v>
      </c>
      <c r="G1040" s="21" t="s">
        <v>72</v>
      </c>
      <c r="H1040" s="12"/>
      <c r="I1040" s="22"/>
      <c r="J1040" s="23">
        <v>82.72</v>
      </c>
      <c r="K1040" s="12"/>
    </row>
    <row r="1041" spans="1:11" ht="105" customHeight="1" x14ac:dyDescent="0.25">
      <c r="A1041" s="20" t="s">
        <v>817</v>
      </c>
      <c r="B1041" s="15"/>
      <c r="C1041" s="16"/>
      <c r="D1041" s="21" t="s">
        <v>309</v>
      </c>
      <c r="E1041" s="12"/>
      <c r="F1041" s="22" t="s">
        <v>21</v>
      </c>
      <c r="G1041" s="21" t="s">
        <v>819</v>
      </c>
      <c r="H1041" s="12"/>
      <c r="I1041" s="22"/>
      <c r="J1041" s="23">
        <v>82.72</v>
      </c>
      <c r="K1041" s="12"/>
    </row>
    <row r="1042" spans="1:11" ht="30" customHeight="1" x14ac:dyDescent="0.25">
      <c r="A1042" s="20" t="s">
        <v>84</v>
      </c>
      <c r="B1042" s="15"/>
      <c r="C1042" s="16"/>
      <c r="D1042" s="21" t="s">
        <v>309</v>
      </c>
      <c r="E1042" s="12"/>
      <c r="F1042" s="22" t="s">
        <v>21</v>
      </c>
      <c r="G1042" s="21" t="s">
        <v>819</v>
      </c>
      <c r="H1042" s="12"/>
      <c r="I1042" s="22" t="s">
        <v>85</v>
      </c>
      <c r="J1042" s="23">
        <v>82.72</v>
      </c>
      <c r="K1042" s="12"/>
    </row>
    <row r="1043" spans="1:11" ht="30" customHeight="1" x14ac:dyDescent="0.25">
      <c r="A1043" s="20" t="s">
        <v>46</v>
      </c>
      <c r="B1043" s="15"/>
      <c r="C1043" s="16"/>
      <c r="D1043" s="21" t="s">
        <v>309</v>
      </c>
      <c r="E1043" s="12"/>
      <c r="F1043" s="22" t="s">
        <v>21</v>
      </c>
      <c r="G1043" s="21" t="s">
        <v>47</v>
      </c>
      <c r="H1043" s="12"/>
      <c r="I1043" s="22"/>
      <c r="J1043" s="23">
        <v>400</v>
      </c>
      <c r="K1043" s="12"/>
    </row>
    <row r="1044" spans="1:11" ht="30" customHeight="1" x14ac:dyDescent="0.25">
      <c r="A1044" s="20" t="s">
        <v>48</v>
      </c>
      <c r="B1044" s="15"/>
      <c r="C1044" s="16"/>
      <c r="D1044" s="21" t="s">
        <v>309</v>
      </c>
      <c r="E1044" s="12"/>
      <c r="F1044" s="22" t="s">
        <v>21</v>
      </c>
      <c r="G1044" s="21" t="s">
        <v>49</v>
      </c>
      <c r="H1044" s="12"/>
      <c r="I1044" s="22"/>
      <c r="J1044" s="23">
        <v>400</v>
      </c>
      <c r="K1044" s="12"/>
    </row>
    <row r="1045" spans="1:11" ht="105" customHeight="1" x14ac:dyDescent="0.25">
      <c r="A1045" s="20" t="s">
        <v>817</v>
      </c>
      <c r="B1045" s="15"/>
      <c r="C1045" s="16"/>
      <c r="D1045" s="21" t="s">
        <v>309</v>
      </c>
      <c r="E1045" s="12"/>
      <c r="F1045" s="22" t="s">
        <v>21</v>
      </c>
      <c r="G1045" s="21" t="s">
        <v>820</v>
      </c>
      <c r="H1045" s="12"/>
      <c r="I1045" s="22"/>
      <c r="J1045" s="23">
        <v>400</v>
      </c>
      <c r="K1045" s="12"/>
    </row>
    <row r="1046" spans="1:11" ht="30" customHeight="1" x14ac:dyDescent="0.25">
      <c r="A1046" s="20" t="s">
        <v>84</v>
      </c>
      <c r="B1046" s="15"/>
      <c r="C1046" s="16"/>
      <c r="D1046" s="21" t="s">
        <v>309</v>
      </c>
      <c r="E1046" s="12"/>
      <c r="F1046" s="22" t="s">
        <v>21</v>
      </c>
      <c r="G1046" s="21" t="s">
        <v>820</v>
      </c>
      <c r="H1046" s="12"/>
      <c r="I1046" s="22" t="s">
        <v>85</v>
      </c>
      <c r="J1046" s="23">
        <v>400</v>
      </c>
      <c r="K1046" s="12"/>
    </row>
    <row r="1047" spans="1:11" ht="30" customHeight="1" x14ac:dyDescent="0.25">
      <c r="A1047" s="20" t="s">
        <v>821</v>
      </c>
      <c r="B1047" s="15"/>
      <c r="C1047" s="16"/>
      <c r="D1047" s="21" t="s">
        <v>309</v>
      </c>
      <c r="E1047" s="12"/>
      <c r="F1047" s="22" t="s">
        <v>45</v>
      </c>
      <c r="G1047" s="21"/>
      <c r="H1047" s="12"/>
      <c r="I1047" s="22"/>
      <c r="J1047" s="23">
        <v>67357</v>
      </c>
      <c r="K1047" s="12"/>
    </row>
    <row r="1048" spans="1:11" ht="30" customHeight="1" x14ac:dyDescent="0.25">
      <c r="A1048" s="20" t="s">
        <v>32</v>
      </c>
      <c r="B1048" s="15"/>
      <c r="C1048" s="16"/>
      <c r="D1048" s="21" t="s">
        <v>309</v>
      </c>
      <c r="E1048" s="12"/>
      <c r="F1048" s="22" t="s">
        <v>45</v>
      </c>
      <c r="G1048" s="21" t="s">
        <v>33</v>
      </c>
      <c r="H1048" s="12"/>
      <c r="I1048" s="22"/>
      <c r="J1048" s="23">
        <v>20200</v>
      </c>
      <c r="K1048" s="12"/>
    </row>
    <row r="1049" spans="1:11" ht="30" customHeight="1" x14ac:dyDescent="0.25">
      <c r="A1049" s="20" t="s">
        <v>34</v>
      </c>
      <c r="B1049" s="15"/>
      <c r="C1049" s="16"/>
      <c r="D1049" s="21" t="s">
        <v>309</v>
      </c>
      <c r="E1049" s="12"/>
      <c r="F1049" s="22" t="s">
        <v>45</v>
      </c>
      <c r="G1049" s="21" t="s">
        <v>35</v>
      </c>
      <c r="H1049" s="12"/>
      <c r="I1049" s="22"/>
      <c r="J1049" s="23">
        <v>20200</v>
      </c>
      <c r="K1049" s="12"/>
    </row>
    <row r="1050" spans="1:11" ht="105" customHeight="1" x14ac:dyDescent="0.25">
      <c r="A1050" s="20" t="s">
        <v>822</v>
      </c>
      <c r="B1050" s="15"/>
      <c r="C1050" s="16"/>
      <c r="D1050" s="21" t="s">
        <v>309</v>
      </c>
      <c r="E1050" s="12"/>
      <c r="F1050" s="22" t="s">
        <v>45</v>
      </c>
      <c r="G1050" s="21" t="s">
        <v>823</v>
      </c>
      <c r="H1050" s="12"/>
      <c r="I1050" s="22"/>
      <c r="J1050" s="23">
        <v>20200</v>
      </c>
      <c r="K1050" s="12"/>
    </row>
    <row r="1051" spans="1:11" ht="45" customHeight="1" x14ac:dyDescent="0.25">
      <c r="A1051" s="20" t="s">
        <v>28</v>
      </c>
      <c r="B1051" s="15"/>
      <c r="C1051" s="16"/>
      <c r="D1051" s="21" t="s">
        <v>309</v>
      </c>
      <c r="E1051" s="12"/>
      <c r="F1051" s="22" t="s">
        <v>45</v>
      </c>
      <c r="G1051" s="21" t="s">
        <v>823</v>
      </c>
      <c r="H1051" s="12"/>
      <c r="I1051" s="22" t="s">
        <v>29</v>
      </c>
      <c r="J1051" s="23">
        <v>20200</v>
      </c>
      <c r="K1051" s="12"/>
    </row>
    <row r="1052" spans="1:11" ht="30" customHeight="1" x14ac:dyDescent="0.25">
      <c r="A1052" s="20" t="s">
        <v>46</v>
      </c>
      <c r="B1052" s="15"/>
      <c r="C1052" s="16"/>
      <c r="D1052" s="21" t="s">
        <v>309</v>
      </c>
      <c r="E1052" s="12"/>
      <c r="F1052" s="22" t="s">
        <v>45</v>
      </c>
      <c r="G1052" s="21" t="s">
        <v>47</v>
      </c>
      <c r="H1052" s="12"/>
      <c r="I1052" s="22"/>
      <c r="J1052" s="23">
        <v>47157</v>
      </c>
      <c r="K1052" s="12"/>
    </row>
    <row r="1053" spans="1:11" ht="30" customHeight="1" x14ac:dyDescent="0.25">
      <c r="A1053" s="20" t="s">
        <v>48</v>
      </c>
      <c r="B1053" s="15"/>
      <c r="C1053" s="16"/>
      <c r="D1053" s="21" t="s">
        <v>309</v>
      </c>
      <c r="E1053" s="12"/>
      <c r="F1053" s="22" t="s">
        <v>45</v>
      </c>
      <c r="G1053" s="21" t="s">
        <v>49</v>
      </c>
      <c r="H1053" s="12"/>
      <c r="I1053" s="22"/>
      <c r="J1053" s="23">
        <v>47157</v>
      </c>
      <c r="K1053" s="12"/>
    </row>
    <row r="1054" spans="1:11" ht="105" customHeight="1" x14ac:dyDescent="0.25">
      <c r="A1054" s="20" t="s">
        <v>822</v>
      </c>
      <c r="B1054" s="15"/>
      <c r="C1054" s="16"/>
      <c r="D1054" s="21" t="s">
        <v>309</v>
      </c>
      <c r="E1054" s="12"/>
      <c r="F1054" s="22" t="s">
        <v>45</v>
      </c>
      <c r="G1054" s="21" t="s">
        <v>824</v>
      </c>
      <c r="H1054" s="12"/>
      <c r="I1054" s="22"/>
      <c r="J1054" s="23">
        <v>47157</v>
      </c>
      <c r="K1054" s="12"/>
    </row>
    <row r="1055" spans="1:11" ht="45" customHeight="1" x14ac:dyDescent="0.25">
      <c r="A1055" s="20" t="s">
        <v>28</v>
      </c>
      <c r="B1055" s="15"/>
      <c r="C1055" s="16"/>
      <c r="D1055" s="21" t="s">
        <v>309</v>
      </c>
      <c r="E1055" s="12"/>
      <c r="F1055" s="22" t="s">
        <v>45</v>
      </c>
      <c r="G1055" s="21" t="s">
        <v>824</v>
      </c>
      <c r="H1055" s="12"/>
      <c r="I1055" s="22" t="s">
        <v>29</v>
      </c>
      <c r="J1055" s="23">
        <v>47157</v>
      </c>
      <c r="K1055" s="12"/>
    </row>
    <row r="1056" spans="1:11" ht="30" customHeight="1" x14ac:dyDescent="0.25">
      <c r="A1056" s="14" t="s">
        <v>825</v>
      </c>
      <c r="B1056" s="15"/>
      <c r="C1056" s="16"/>
      <c r="D1056" s="17" t="s">
        <v>93</v>
      </c>
      <c r="E1056" s="12"/>
      <c r="F1056" s="18"/>
      <c r="G1056" s="17"/>
      <c r="H1056" s="12"/>
      <c r="I1056" s="18"/>
      <c r="J1056" s="19">
        <v>32548.68</v>
      </c>
      <c r="K1056" s="12"/>
    </row>
    <row r="1057" spans="1:11" ht="30" customHeight="1" x14ac:dyDescent="0.25">
      <c r="A1057" s="20" t="s">
        <v>826</v>
      </c>
      <c r="B1057" s="15"/>
      <c r="C1057" s="16"/>
      <c r="D1057" s="21" t="s">
        <v>93</v>
      </c>
      <c r="E1057" s="12"/>
      <c r="F1057" s="22" t="s">
        <v>19</v>
      </c>
      <c r="G1057" s="21"/>
      <c r="H1057" s="12"/>
      <c r="I1057" s="22"/>
      <c r="J1057" s="23">
        <v>32548.68</v>
      </c>
      <c r="K1057" s="12"/>
    </row>
    <row r="1058" spans="1:11" ht="45" customHeight="1" x14ac:dyDescent="0.25">
      <c r="A1058" s="20" t="s">
        <v>63</v>
      </c>
      <c r="B1058" s="15"/>
      <c r="C1058" s="16"/>
      <c r="D1058" s="21" t="s">
        <v>93</v>
      </c>
      <c r="E1058" s="12"/>
      <c r="F1058" s="22" t="s">
        <v>19</v>
      </c>
      <c r="G1058" s="21" t="s">
        <v>64</v>
      </c>
      <c r="H1058" s="12"/>
      <c r="I1058" s="22"/>
      <c r="J1058" s="23">
        <v>32548.68</v>
      </c>
      <c r="K1058" s="12"/>
    </row>
    <row r="1059" spans="1:11" ht="30" customHeight="1" x14ac:dyDescent="0.25">
      <c r="A1059" s="20" t="s">
        <v>55</v>
      </c>
      <c r="B1059" s="15"/>
      <c r="C1059" s="16"/>
      <c r="D1059" s="21" t="s">
        <v>93</v>
      </c>
      <c r="E1059" s="12"/>
      <c r="F1059" s="22" t="s">
        <v>19</v>
      </c>
      <c r="G1059" s="21" t="s">
        <v>65</v>
      </c>
      <c r="H1059" s="12"/>
      <c r="I1059" s="22"/>
      <c r="J1059" s="23">
        <v>32548.68</v>
      </c>
      <c r="K1059" s="12"/>
    </row>
    <row r="1060" spans="1:11" ht="45" customHeight="1" x14ac:dyDescent="0.25">
      <c r="A1060" s="20" t="s">
        <v>827</v>
      </c>
      <c r="B1060" s="15"/>
      <c r="C1060" s="16"/>
      <c r="D1060" s="21" t="s">
        <v>93</v>
      </c>
      <c r="E1060" s="12"/>
      <c r="F1060" s="22" t="s">
        <v>19</v>
      </c>
      <c r="G1060" s="21" t="s">
        <v>828</v>
      </c>
      <c r="H1060" s="12"/>
      <c r="I1060" s="22"/>
      <c r="J1060" s="23">
        <v>32548.68</v>
      </c>
      <c r="K1060" s="12"/>
    </row>
    <row r="1061" spans="1:11" ht="45" customHeight="1" x14ac:dyDescent="0.25">
      <c r="A1061" s="20" t="s">
        <v>829</v>
      </c>
      <c r="B1061" s="15"/>
      <c r="C1061" s="16"/>
      <c r="D1061" s="21" t="s">
        <v>93</v>
      </c>
      <c r="E1061" s="12"/>
      <c r="F1061" s="22" t="s">
        <v>19</v>
      </c>
      <c r="G1061" s="21" t="s">
        <v>830</v>
      </c>
      <c r="H1061" s="12"/>
      <c r="I1061" s="22"/>
      <c r="J1061" s="23">
        <v>32548.68</v>
      </c>
      <c r="K1061" s="12"/>
    </row>
    <row r="1062" spans="1:11" ht="30" customHeight="1" x14ac:dyDescent="0.25">
      <c r="A1062" s="20" t="s">
        <v>825</v>
      </c>
      <c r="B1062" s="15"/>
      <c r="C1062" s="16"/>
      <c r="D1062" s="21" t="s">
        <v>93</v>
      </c>
      <c r="E1062" s="12"/>
      <c r="F1062" s="22" t="s">
        <v>19</v>
      </c>
      <c r="G1062" s="21" t="s">
        <v>830</v>
      </c>
      <c r="H1062" s="12"/>
      <c r="I1062" s="22" t="s">
        <v>831</v>
      </c>
      <c r="J1062" s="23">
        <v>32548.68</v>
      </c>
      <c r="K1062" s="12"/>
    </row>
    <row r="1063" spans="1:11" x14ac:dyDescent="0.25">
      <c r="A1063" s="24" t="s">
        <v>832</v>
      </c>
      <c r="B1063" s="11"/>
      <c r="C1063" s="11"/>
      <c r="D1063" s="11"/>
      <c r="E1063" s="11"/>
      <c r="F1063" s="11"/>
      <c r="G1063" s="11"/>
      <c r="H1063" s="11"/>
      <c r="I1063" s="12"/>
      <c r="J1063" s="19">
        <v>32807109.737</v>
      </c>
      <c r="K1063" s="12"/>
    </row>
  </sheetData>
  <mergeCells count="4224">
    <mergeCell ref="A1062:C1062"/>
    <mergeCell ref="D1062:E1062"/>
    <mergeCell ref="G1062:H1062"/>
    <mergeCell ref="J1062:K1062"/>
    <mergeCell ref="A1063:I1063"/>
    <mergeCell ref="J1063:K1063"/>
    <mergeCell ref="A1060:C1060"/>
    <mergeCell ref="D1060:E1060"/>
    <mergeCell ref="G1060:H1060"/>
    <mergeCell ref="J1060:K1060"/>
    <mergeCell ref="A1061:C1061"/>
    <mergeCell ref="D1061:E1061"/>
    <mergeCell ref="G1061:H1061"/>
    <mergeCell ref="J1061:K1061"/>
    <mergeCell ref="A1058:C1058"/>
    <mergeCell ref="D1058:E1058"/>
    <mergeCell ref="G1058:H1058"/>
    <mergeCell ref="J1058:K1058"/>
    <mergeCell ref="A1059:C1059"/>
    <mergeCell ref="D1059:E1059"/>
    <mergeCell ref="G1059:H1059"/>
    <mergeCell ref="J1059:K1059"/>
    <mergeCell ref="A1056:C1056"/>
    <mergeCell ref="D1056:E1056"/>
    <mergeCell ref="G1056:H1056"/>
    <mergeCell ref="J1056:K1056"/>
    <mergeCell ref="A1057:C1057"/>
    <mergeCell ref="D1057:E1057"/>
    <mergeCell ref="G1057:H1057"/>
    <mergeCell ref="J1057:K1057"/>
    <mergeCell ref="A1054:C1054"/>
    <mergeCell ref="D1054:E1054"/>
    <mergeCell ref="G1054:H1054"/>
    <mergeCell ref="J1054:K1054"/>
    <mergeCell ref="A1055:C1055"/>
    <mergeCell ref="D1055:E1055"/>
    <mergeCell ref="G1055:H1055"/>
    <mergeCell ref="J1055:K1055"/>
    <mergeCell ref="A1052:C1052"/>
    <mergeCell ref="D1052:E1052"/>
    <mergeCell ref="G1052:H1052"/>
    <mergeCell ref="J1052:K1052"/>
    <mergeCell ref="A1053:C1053"/>
    <mergeCell ref="D1053:E1053"/>
    <mergeCell ref="G1053:H1053"/>
    <mergeCell ref="J1053:K1053"/>
    <mergeCell ref="A1050:C1050"/>
    <mergeCell ref="D1050:E1050"/>
    <mergeCell ref="G1050:H1050"/>
    <mergeCell ref="J1050:K1050"/>
    <mergeCell ref="A1051:C1051"/>
    <mergeCell ref="D1051:E1051"/>
    <mergeCell ref="G1051:H1051"/>
    <mergeCell ref="J1051:K1051"/>
    <mergeCell ref="A1048:C1048"/>
    <mergeCell ref="D1048:E1048"/>
    <mergeCell ref="G1048:H1048"/>
    <mergeCell ref="J1048:K1048"/>
    <mergeCell ref="A1049:C1049"/>
    <mergeCell ref="D1049:E1049"/>
    <mergeCell ref="G1049:H1049"/>
    <mergeCell ref="J1049:K1049"/>
    <mergeCell ref="A1046:C1046"/>
    <mergeCell ref="D1046:E1046"/>
    <mergeCell ref="G1046:H1046"/>
    <mergeCell ref="J1046:K1046"/>
    <mergeCell ref="A1047:C1047"/>
    <mergeCell ref="D1047:E1047"/>
    <mergeCell ref="G1047:H1047"/>
    <mergeCell ref="J1047:K1047"/>
    <mergeCell ref="A1044:C1044"/>
    <mergeCell ref="D1044:E1044"/>
    <mergeCell ref="G1044:H1044"/>
    <mergeCell ref="J1044:K1044"/>
    <mergeCell ref="A1045:C1045"/>
    <mergeCell ref="D1045:E1045"/>
    <mergeCell ref="G1045:H1045"/>
    <mergeCell ref="J1045:K1045"/>
    <mergeCell ref="A1042:C1042"/>
    <mergeCell ref="D1042:E1042"/>
    <mergeCell ref="G1042:H1042"/>
    <mergeCell ref="J1042:K1042"/>
    <mergeCell ref="A1043:C1043"/>
    <mergeCell ref="D1043:E1043"/>
    <mergeCell ref="G1043:H1043"/>
    <mergeCell ref="J1043:K1043"/>
    <mergeCell ref="A1040:C1040"/>
    <mergeCell ref="D1040:E1040"/>
    <mergeCell ref="G1040:H1040"/>
    <mergeCell ref="J1040:K1040"/>
    <mergeCell ref="A1041:C1041"/>
    <mergeCell ref="D1041:E1041"/>
    <mergeCell ref="G1041:H1041"/>
    <mergeCell ref="J1041:K1041"/>
    <mergeCell ref="A1038:C1038"/>
    <mergeCell ref="D1038:E1038"/>
    <mergeCell ref="G1038:H1038"/>
    <mergeCell ref="J1038:K1038"/>
    <mergeCell ref="A1039:C1039"/>
    <mergeCell ref="D1039:E1039"/>
    <mergeCell ref="G1039:H1039"/>
    <mergeCell ref="J1039:K1039"/>
    <mergeCell ref="A1036:C1036"/>
    <mergeCell ref="D1036:E1036"/>
    <mergeCell ref="G1036:H1036"/>
    <mergeCell ref="J1036:K1036"/>
    <mergeCell ref="A1037:C1037"/>
    <mergeCell ref="D1037:E1037"/>
    <mergeCell ref="G1037:H1037"/>
    <mergeCell ref="J1037:K1037"/>
    <mergeCell ref="A1034:C1034"/>
    <mergeCell ref="D1034:E1034"/>
    <mergeCell ref="G1034:H1034"/>
    <mergeCell ref="J1034:K1034"/>
    <mergeCell ref="A1035:C1035"/>
    <mergeCell ref="D1035:E1035"/>
    <mergeCell ref="G1035:H1035"/>
    <mergeCell ref="J1035:K1035"/>
    <mergeCell ref="A1032:C1032"/>
    <mergeCell ref="D1032:E1032"/>
    <mergeCell ref="G1032:H1032"/>
    <mergeCell ref="J1032:K1032"/>
    <mergeCell ref="A1033:C1033"/>
    <mergeCell ref="D1033:E1033"/>
    <mergeCell ref="G1033:H1033"/>
    <mergeCell ref="J1033:K1033"/>
    <mergeCell ref="A1030:C1030"/>
    <mergeCell ref="D1030:E1030"/>
    <mergeCell ref="G1030:H1030"/>
    <mergeCell ref="J1030:K1030"/>
    <mergeCell ref="A1031:C1031"/>
    <mergeCell ref="D1031:E1031"/>
    <mergeCell ref="G1031:H1031"/>
    <mergeCell ref="J1031:K1031"/>
    <mergeCell ref="A1028:C1028"/>
    <mergeCell ref="D1028:E1028"/>
    <mergeCell ref="G1028:H1028"/>
    <mergeCell ref="J1028:K1028"/>
    <mergeCell ref="A1029:C1029"/>
    <mergeCell ref="D1029:E1029"/>
    <mergeCell ref="G1029:H1029"/>
    <mergeCell ref="J1029:K1029"/>
    <mergeCell ref="A1026:C1026"/>
    <mergeCell ref="D1026:E1026"/>
    <mergeCell ref="G1026:H1026"/>
    <mergeCell ref="J1026:K1026"/>
    <mergeCell ref="A1027:C1027"/>
    <mergeCell ref="D1027:E1027"/>
    <mergeCell ref="G1027:H1027"/>
    <mergeCell ref="J1027:K1027"/>
    <mergeCell ref="A1024:C1024"/>
    <mergeCell ref="D1024:E1024"/>
    <mergeCell ref="G1024:H1024"/>
    <mergeCell ref="J1024:K1024"/>
    <mergeCell ref="A1025:C1025"/>
    <mergeCell ref="D1025:E1025"/>
    <mergeCell ref="G1025:H1025"/>
    <mergeCell ref="J1025:K1025"/>
    <mergeCell ref="A1022:C1022"/>
    <mergeCell ref="D1022:E1022"/>
    <mergeCell ref="G1022:H1022"/>
    <mergeCell ref="J1022:K1022"/>
    <mergeCell ref="A1023:C1023"/>
    <mergeCell ref="D1023:E1023"/>
    <mergeCell ref="G1023:H1023"/>
    <mergeCell ref="J1023:K1023"/>
    <mergeCell ref="A1020:C1020"/>
    <mergeCell ref="D1020:E1020"/>
    <mergeCell ref="G1020:H1020"/>
    <mergeCell ref="J1020:K1020"/>
    <mergeCell ref="A1021:C1021"/>
    <mergeCell ref="D1021:E1021"/>
    <mergeCell ref="G1021:H1021"/>
    <mergeCell ref="J1021:K1021"/>
    <mergeCell ref="A1018:C1018"/>
    <mergeCell ref="D1018:E1018"/>
    <mergeCell ref="G1018:H1018"/>
    <mergeCell ref="J1018:K1018"/>
    <mergeCell ref="A1019:C1019"/>
    <mergeCell ref="D1019:E1019"/>
    <mergeCell ref="G1019:H1019"/>
    <mergeCell ref="J1019:K1019"/>
    <mergeCell ref="A1016:C1016"/>
    <mergeCell ref="D1016:E1016"/>
    <mergeCell ref="G1016:H1016"/>
    <mergeCell ref="J1016:K1016"/>
    <mergeCell ref="A1017:C1017"/>
    <mergeCell ref="D1017:E1017"/>
    <mergeCell ref="G1017:H1017"/>
    <mergeCell ref="J1017:K1017"/>
    <mergeCell ref="A1014:C1014"/>
    <mergeCell ref="D1014:E1014"/>
    <mergeCell ref="G1014:H1014"/>
    <mergeCell ref="J1014:K1014"/>
    <mergeCell ref="A1015:C1015"/>
    <mergeCell ref="D1015:E1015"/>
    <mergeCell ref="G1015:H1015"/>
    <mergeCell ref="J1015:K1015"/>
    <mergeCell ref="A1012:C1012"/>
    <mergeCell ref="D1012:E1012"/>
    <mergeCell ref="G1012:H1012"/>
    <mergeCell ref="J1012:K1012"/>
    <mergeCell ref="A1013:C1013"/>
    <mergeCell ref="D1013:E1013"/>
    <mergeCell ref="G1013:H1013"/>
    <mergeCell ref="J1013:K1013"/>
    <mergeCell ref="A1010:C1010"/>
    <mergeCell ref="D1010:E1010"/>
    <mergeCell ref="G1010:H1010"/>
    <mergeCell ref="J1010:K1010"/>
    <mergeCell ref="A1011:C1011"/>
    <mergeCell ref="D1011:E1011"/>
    <mergeCell ref="G1011:H1011"/>
    <mergeCell ref="J1011:K1011"/>
    <mergeCell ref="A1008:C1008"/>
    <mergeCell ref="D1008:E1008"/>
    <mergeCell ref="G1008:H1008"/>
    <mergeCell ref="J1008:K1008"/>
    <mergeCell ref="A1009:C1009"/>
    <mergeCell ref="D1009:E1009"/>
    <mergeCell ref="G1009:H1009"/>
    <mergeCell ref="J1009:K1009"/>
    <mergeCell ref="A1006:C1006"/>
    <mergeCell ref="D1006:E1006"/>
    <mergeCell ref="G1006:H1006"/>
    <mergeCell ref="J1006:K1006"/>
    <mergeCell ref="A1007:C1007"/>
    <mergeCell ref="D1007:E1007"/>
    <mergeCell ref="G1007:H1007"/>
    <mergeCell ref="J1007:K1007"/>
    <mergeCell ref="A1004:C1004"/>
    <mergeCell ref="D1004:E1004"/>
    <mergeCell ref="G1004:H1004"/>
    <mergeCell ref="J1004:K1004"/>
    <mergeCell ref="A1005:C1005"/>
    <mergeCell ref="D1005:E1005"/>
    <mergeCell ref="G1005:H1005"/>
    <mergeCell ref="J1005:K1005"/>
    <mergeCell ref="A1002:C1002"/>
    <mergeCell ref="D1002:E1002"/>
    <mergeCell ref="G1002:H1002"/>
    <mergeCell ref="J1002:K1002"/>
    <mergeCell ref="A1003:C1003"/>
    <mergeCell ref="D1003:E1003"/>
    <mergeCell ref="G1003:H1003"/>
    <mergeCell ref="J1003:K1003"/>
    <mergeCell ref="A1000:C1000"/>
    <mergeCell ref="D1000:E1000"/>
    <mergeCell ref="G1000:H1000"/>
    <mergeCell ref="J1000:K1000"/>
    <mergeCell ref="A1001:C1001"/>
    <mergeCell ref="D1001:E1001"/>
    <mergeCell ref="G1001:H1001"/>
    <mergeCell ref="J1001:K1001"/>
    <mergeCell ref="A998:C998"/>
    <mergeCell ref="D998:E998"/>
    <mergeCell ref="G998:H998"/>
    <mergeCell ref="J998:K998"/>
    <mergeCell ref="A999:C999"/>
    <mergeCell ref="D999:E999"/>
    <mergeCell ref="G999:H999"/>
    <mergeCell ref="J999:K999"/>
    <mergeCell ref="A996:C996"/>
    <mergeCell ref="D996:E996"/>
    <mergeCell ref="G996:H996"/>
    <mergeCell ref="J996:K996"/>
    <mergeCell ref="A997:C997"/>
    <mergeCell ref="D997:E997"/>
    <mergeCell ref="G997:H997"/>
    <mergeCell ref="J997:K997"/>
    <mergeCell ref="A994:C994"/>
    <mergeCell ref="D994:E994"/>
    <mergeCell ref="G994:H994"/>
    <mergeCell ref="J994:K994"/>
    <mergeCell ref="A995:C995"/>
    <mergeCell ref="D995:E995"/>
    <mergeCell ref="G995:H995"/>
    <mergeCell ref="J995:K995"/>
    <mergeCell ref="A992:C992"/>
    <mergeCell ref="D992:E992"/>
    <mergeCell ref="G992:H992"/>
    <mergeCell ref="J992:K992"/>
    <mergeCell ref="A993:C993"/>
    <mergeCell ref="D993:E993"/>
    <mergeCell ref="G993:H993"/>
    <mergeCell ref="J993:K993"/>
    <mergeCell ref="A990:C990"/>
    <mergeCell ref="D990:E990"/>
    <mergeCell ref="G990:H990"/>
    <mergeCell ref="J990:K990"/>
    <mergeCell ref="A991:C991"/>
    <mergeCell ref="D991:E991"/>
    <mergeCell ref="G991:H991"/>
    <mergeCell ref="J991:K991"/>
    <mergeCell ref="A988:C988"/>
    <mergeCell ref="D988:E988"/>
    <mergeCell ref="G988:H988"/>
    <mergeCell ref="J988:K988"/>
    <mergeCell ref="A989:C989"/>
    <mergeCell ref="D989:E989"/>
    <mergeCell ref="G989:H989"/>
    <mergeCell ref="J989:K989"/>
    <mergeCell ref="A986:C986"/>
    <mergeCell ref="D986:E986"/>
    <mergeCell ref="G986:H986"/>
    <mergeCell ref="J986:K986"/>
    <mergeCell ref="A987:C987"/>
    <mergeCell ref="D987:E987"/>
    <mergeCell ref="G987:H987"/>
    <mergeCell ref="J987:K987"/>
    <mergeCell ref="A984:C984"/>
    <mergeCell ref="D984:E984"/>
    <mergeCell ref="G984:H984"/>
    <mergeCell ref="J984:K984"/>
    <mergeCell ref="A985:C985"/>
    <mergeCell ref="D985:E985"/>
    <mergeCell ref="G985:H985"/>
    <mergeCell ref="J985:K985"/>
    <mergeCell ref="A982:C982"/>
    <mergeCell ref="D982:E982"/>
    <mergeCell ref="G982:H982"/>
    <mergeCell ref="J982:K982"/>
    <mergeCell ref="A983:C983"/>
    <mergeCell ref="D983:E983"/>
    <mergeCell ref="G983:H983"/>
    <mergeCell ref="J983:K983"/>
    <mergeCell ref="A980:C980"/>
    <mergeCell ref="D980:E980"/>
    <mergeCell ref="G980:H980"/>
    <mergeCell ref="J980:K980"/>
    <mergeCell ref="A981:C981"/>
    <mergeCell ref="D981:E981"/>
    <mergeCell ref="G981:H981"/>
    <mergeCell ref="J981:K981"/>
    <mergeCell ref="A978:C978"/>
    <mergeCell ref="D978:E978"/>
    <mergeCell ref="G978:H978"/>
    <mergeCell ref="J978:K978"/>
    <mergeCell ref="A979:C979"/>
    <mergeCell ref="D979:E979"/>
    <mergeCell ref="G979:H979"/>
    <mergeCell ref="J979:K979"/>
    <mergeCell ref="A976:C976"/>
    <mergeCell ref="D976:E976"/>
    <mergeCell ref="G976:H976"/>
    <mergeCell ref="J976:K976"/>
    <mergeCell ref="A977:C977"/>
    <mergeCell ref="D977:E977"/>
    <mergeCell ref="G977:H977"/>
    <mergeCell ref="J977:K977"/>
    <mergeCell ref="A974:C974"/>
    <mergeCell ref="D974:E974"/>
    <mergeCell ref="G974:H974"/>
    <mergeCell ref="J974:K974"/>
    <mergeCell ref="A975:C975"/>
    <mergeCell ref="D975:E975"/>
    <mergeCell ref="G975:H975"/>
    <mergeCell ref="J975:K975"/>
    <mergeCell ref="A972:C972"/>
    <mergeCell ref="D972:E972"/>
    <mergeCell ref="G972:H972"/>
    <mergeCell ref="J972:K972"/>
    <mergeCell ref="A973:C973"/>
    <mergeCell ref="D973:E973"/>
    <mergeCell ref="G973:H973"/>
    <mergeCell ref="J973:K973"/>
    <mergeCell ref="A970:C970"/>
    <mergeCell ref="D970:E970"/>
    <mergeCell ref="G970:H970"/>
    <mergeCell ref="J970:K970"/>
    <mergeCell ref="A971:C971"/>
    <mergeCell ref="D971:E971"/>
    <mergeCell ref="G971:H971"/>
    <mergeCell ref="J971:K971"/>
    <mergeCell ref="A968:C968"/>
    <mergeCell ref="D968:E968"/>
    <mergeCell ref="G968:H968"/>
    <mergeCell ref="J968:K968"/>
    <mergeCell ref="A969:C969"/>
    <mergeCell ref="D969:E969"/>
    <mergeCell ref="G969:H969"/>
    <mergeCell ref="J969:K969"/>
    <mergeCell ref="A966:C966"/>
    <mergeCell ref="D966:E966"/>
    <mergeCell ref="G966:H966"/>
    <mergeCell ref="J966:K966"/>
    <mergeCell ref="A967:C967"/>
    <mergeCell ref="D967:E967"/>
    <mergeCell ref="G967:H967"/>
    <mergeCell ref="J967:K967"/>
    <mergeCell ref="A964:C964"/>
    <mergeCell ref="D964:E964"/>
    <mergeCell ref="G964:H964"/>
    <mergeCell ref="J964:K964"/>
    <mergeCell ref="A965:C965"/>
    <mergeCell ref="D965:E965"/>
    <mergeCell ref="G965:H965"/>
    <mergeCell ref="J965:K965"/>
    <mergeCell ref="A962:C962"/>
    <mergeCell ref="D962:E962"/>
    <mergeCell ref="G962:H962"/>
    <mergeCell ref="J962:K962"/>
    <mergeCell ref="A963:C963"/>
    <mergeCell ref="D963:E963"/>
    <mergeCell ref="G963:H963"/>
    <mergeCell ref="J963:K963"/>
    <mergeCell ref="A960:C960"/>
    <mergeCell ref="D960:E960"/>
    <mergeCell ref="G960:H960"/>
    <mergeCell ref="J960:K960"/>
    <mergeCell ref="A961:C961"/>
    <mergeCell ref="D961:E961"/>
    <mergeCell ref="G961:H961"/>
    <mergeCell ref="J961:K961"/>
    <mergeCell ref="A958:C958"/>
    <mergeCell ref="D958:E958"/>
    <mergeCell ref="G958:H958"/>
    <mergeCell ref="J958:K958"/>
    <mergeCell ref="A959:C959"/>
    <mergeCell ref="D959:E959"/>
    <mergeCell ref="G959:H959"/>
    <mergeCell ref="J959:K959"/>
    <mergeCell ref="A956:C956"/>
    <mergeCell ref="D956:E956"/>
    <mergeCell ref="G956:H956"/>
    <mergeCell ref="J956:K956"/>
    <mergeCell ref="A957:C957"/>
    <mergeCell ref="D957:E957"/>
    <mergeCell ref="G957:H957"/>
    <mergeCell ref="J957:K957"/>
    <mergeCell ref="A954:C954"/>
    <mergeCell ref="D954:E954"/>
    <mergeCell ref="G954:H954"/>
    <mergeCell ref="J954:K954"/>
    <mergeCell ref="A955:C955"/>
    <mergeCell ref="D955:E955"/>
    <mergeCell ref="G955:H955"/>
    <mergeCell ref="J955:K955"/>
    <mergeCell ref="A952:C952"/>
    <mergeCell ref="D952:E952"/>
    <mergeCell ref="G952:H952"/>
    <mergeCell ref="J952:K952"/>
    <mergeCell ref="A953:C953"/>
    <mergeCell ref="D953:E953"/>
    <mergeCell ref="G953:H953"/>
    <mergeCell ref="J953:K953"/>
    <mergeCell ref="A950:C950"/>
    <mergeCell ref="D950:E950"/>
    <mergeCell ref="G950:H950"/>
    <mergeCell ref="J950:K950"/>
    <mergeCell ref="A951:C951"/>
    <mergeCell ref="D951:E951"/>
    <mergeCell ref="G951:H951"/>
    <mergeCell ref="J951:K951"/>
    <mergeCell ref="A948:C948"/>
    <mergeCell ref="D948:E948"/>
    <mergeCell ref="G948:H948"/>
    <mergeCell ref="J948:K948"/>
    <mergeCell ref="A949:C949"/>
    <mergeCell ref="D949:E949"/>
    <mergeCell ref="G949:H949"/>
    <mergeCell ref="J949:K949"/>
    <mergeCell ref="A946:C946"/>
    <mergeCell ref="D946:E946"/>
    <mergeCell ref="G946:H946"/>
    <mergeCell ref="J946:K946"/>
    <mergeCell ref="A947:C947"/>
    <mergeCell ref="D947:E947"/>
    <mergeCell ref="G947:H947"/>
    <mergeCell ref="J947:K947"/>
    <mergeCell ref="A944:C944"/>
    <mergeCell ref="D944:E944"/>
    <mergeCell ref="G944:H944"/>
    <mergeCell ref="J944:K944"/>
    <mergeCell ref="A945:C945"/>
    <mergeCell ref="D945:E945"/>
    <mergeCell ref="G945:H945"/>
    <mergeCell ref="J945:K945"/>
    <mergeCell ref="A942:C942"/>
    <mergeCell ref="D942:E942"/>
    <mergeCell ref="G942:H942"/>
    <mergeCell ref="J942:K942"/>
    <mergeCell ref="A943:C943"/>
    <mergeCell ref="D943:E943"/>
    <mergeCell ref="G943:H943"/>
    <mergeCell ref="J943:K943"/>
    <mergeCell ref="A940:C940"/>
    <mergeCell ref="D940:E940"/>
    <mergeCell ref="G940:H940"/>
    <mergeCell ref="J940:K940"/>
    <mergeCell ref="A941:C941"/>
    <mergeCell ref="D941:E941"/>
    <mergeCell ref="G941:H941"/>
    <mergeCell ref="J941:K941"/>
    <mergeCell ref="A938:C938"/>
    <mergeCell ref="D938:E938"/>
    <mergeCell ref="G938:H938"/>
    <mergeCell ref="J938:K938"/>
    <mergeCell ref="A939:C939"/>
    <mergeCell ref="D939:E939"/>
    <mergeCell ref="G939:H939"/>
    <mergeCell ref="J939:K939"/>
    <mergeCell ref="A936:C936"/>
    <mergeCell ref="D936:E936"/>
    <mergeCell ref="G936:H936"/>
    <mergeCell ref="J936:K936"/>
    <mergeCell ref="A937:C937"/>
    <mergeCell ref="D937:E937"/>
    <mergeCell ref="G937:H937"/>
    <mergeCell ref="J937:K937"/>
    <mergeCell ref="A934:C934"/>
    <mergeCell ref="D934:E934"/>
    <mergeCell ref="G934:H934"/>
    <mergeCell ref="J934:K934"/>
    <mergeCell ref="A935:C935"/>
    <mergeCell ref="D935:E935"/>
    <mergeCell ref="G935:H935"/>
    <mergeCell ref="J935:K935"/>
    <mergeCell ref="A932:C932"/>
    <mergeCell ref="D932:E932"/>
    <mergeCell ref="G932:H932"/>
    <mergeCell ref="J932:K932"/>
    <mergeCell ref="A933:C933"/>
    <mergeCell ref="D933:E933"/>
    <mergeCell ref="G933:H933"/>
    <mergeCell ref="J933:K933"/>
    <mergeCell ref="A930:C930"/>
    <mergeCell ref="D930:E930"/>
    <mergeCell ref="G930:H930"/>
    <mergeCell ref="J930:K930"/>
    <mergeCell ref="A931:C931"/>
    <mergeCell ref="D931:E931"/>
    <mergeCell ref="G931:H931"/>
    <mergeCell ref="J931:K931"/>
    <mergeCell ref="A928:C928"/>
    <mergeCell ref="D928:E928"/>
    <mergeCell ref="G928:H928"/>
    <mergeCell ref="J928:K928"/>
    <mergeCell ref="A929:C929"/>
    <mergeCell ref="D929:E929"/>
    <mergeCell ref="G929:H929"/>
    <mergeCell ref="J929:K929"/>
    <mergeCell ref="A926:C926"/>
    <mergeCell ref="D926:E926"/>
    <mergeCell ref="G926:H926"/>
    <mergeCell ref="J926:K926"/>
    <mergeCell ref="A927:C927"/>
    <mergeCell ref="D927:E927"/>
    <mergeCell ref="G927:H927"/>
    <mergeCell ref="J927:K927"/>
    <mergeCell ref="A924:C924"/>
    <mergeCell ref="D924:E924"/>
    <mergeCell ref="G924:H924"/>
    <mergeCell ref="J924:K924"/>
    <mergeCell ref="A925:C925"/>
    <mergeCell ref="D925:E925"/>
    <mergeCell ref="G925:H925"/>
    <mergeCell ref="J925:K925"/>
    <mergeCell ref="A922:C922"/>
    <mergeCell ref="D922:E922"/>
    <mergeCell ref="G922:H922"/>
    <mergeCell ref="J922:K922"/>
    <mergeCell ref="A923:C923"/>
    <mergeCell ref="D923:E923"/>
    <mergeCell ref="G923:H923"/>
    <mergeCell ref="J923:K923"/>
    <mergeCell ref="A920:C920"/>
    <mergeCell ref="D920:E920"/>
    <mergeCell ref="G920:H920"/>
    <mergeCell ref="J920:K920"/>
    <mergeCell ref="A921:C921"/>
    <mergeCell ref="D921:E921"/>
    <mergeCell ref="G921:H921"/>
    <mergeCell ref="J921:K921"/>
    <mergeCell ref="A918:C918"/>
    <mergeCell ref="D918:E918"/>
    <mergeCell ref="G918:H918"/>
    <mergeCell ref="J918:K918"/>
    <mergeCell ref="A919:C919"/>
    <mergeCell ref="D919:E919"/>
    <mergeCell ref="G919:H919"/>
    <mergeCell ref="J919:K919"/>
    <mergeCell ref="A916:C916"/>
    <mergeCell ref="D916:E916"/>
    <mergeCell ref="G916:H916"/>
    <mergeCell ref="J916:K916"/>
    <mergeCell ref="A917:C917"/>
    <mergeCell ref="D917:E917"/>
    <mergeCell ref="G917:H917"/>
    <mergeCell ref="J917:K917"/>
    <mergeCell ref="A914:C914"/>
    <mergeCell ref="D914:E914"/>
    <mergeCell ref="G914:H914"/>
    <mergeCell ref="J914:K914"/>
    <mergeCell ref="A915:C915"/>
    <mergeCell ref="D915:E915"/>
    <mergeCell ref="G915:H915"/>
    <mergeCell ref="J915:K915"/>
    <mergeCell ref="A912:C912"/>
    <mergeCell ref="D912:E912"/>
    <mergeCell ref="G912:H912"/>
    <mergeCell ref="J912:K912"/>
    <mergeCell ref="A913:C913"/>
    <mergeCell ref="D913:E913"/>
    <mergeCell ref="G913:H913"/>
    <mergeCell ref="J913:K913"/>
    <mergeCell ref="A910:C910"/>
    <mergeCell ref="D910:E910"/>
    <mergeCell ref="G910:H910"/>
    <mergeCell ref="J910:K910"/>
    <mergeCell ref="A911:C911"/>
    <mergeCell ref="D911:E911"/>
    <mergeCell ref="G911:H911"/>
    <mergeCell ref="J911:K911"/>
    <mergeCell ref="A908:C908"/>
    <mergeCell ref="D908:E908"/>
    <mergeCell ref="G908:H908"/>
    <mergeCell ref="J908:K908"/>
    <mergeCell ref="A909:C909"/>
    <mergeCell ref="D909:E909"/>
    <mergeCell ref="G909:H909"/>
    <mergeCell ref="J909:K909"/>
    <mergeCell ref="A906:C906"/>
    <mergeCell ref="D906:E906"/>
    <mergeCell ref="G906:H906"/>
    <mergeCell ref="J906:K906"/>
    <mergeCell ref="A907:C907"/>
    <mergeCell ref="D907:E907"/>
    <mergeCell ref="G907:H907"/>
    <mergeCell ref="J907:K907"/>
    <mergeCell ref="A904:C904"/>
    <mergeCell ref="D904:E904"/>
    <mergeCell ref="G904:H904"/>
    <mergeCell ref="J904:K904"/>
    <mergeCell ref="A905:C905"/>
    <mergeCell ref="D905:E905"/>
    <mergeCell ref="G905:H905"/>
    <mergeCell ref="J905:K905"/>
    <mergeCell ref="A902:C902"/>
    <mergeCell ref="D902:E902"/>
    <mergeCell ref="G902:H902"/>
    <mergeCell ref="J902:K902"/>
    <mergeCell ref="A903:C903"/>
    <mergeCell ref="D903:E903"/>
    <mergeCell ref="G903:H903"/>
    <mergeCell ref="J903:K903"/>
    <mergeCell ref="A900:C900"/>
    <mergeCell ref="D900:E900"/>
    <mergeCell ref="G900:H900"/>
    <mergeCell ref="J900:K900"/>
    <mergeCell ref="A901:C901"/>
    <mergeCell ref="D901:E901"/>
    <mergeCell ref="G901:H901"/>
    <mergeCell ref="J901:K901"/>
    <mergeCell ref="A898:C898"/>
    <mergeCell ref="D898:E898"/>
    <mergeCell ref="G898:H898"/>
    <mergeCell ref="J898:K898"/>
    <mergeCell ref="A899:C899"/>
    <mergeCell ref="D899:E899"/>
    <mergeCell ref="G899:H899"/>
    <mergeCell ref="J899:K899"/>
    <mergeCell ref="A896:C896"/>
    <mergeCell ref="D896:E896"/>
    <mergeCell ref="G896:H896"/>
    <mergeCell ref="J896:K896"/>
    <mergeCell ref="A897:C897"/>
    <mergeCell ref="D897:E897"/>
    <mergeCell ref="G897:H897"/>
    <mergeCell ref="J897:K897"/>
    <mergeCell ref="A894:C894"/>
    <mergeCell ref="D894:E894"/>
    <mergeCell ref="G894:H894"/>
    <mergeCell ref="J894:K894"/>
    <mergeCell ref="A895:C895"/>
    <mergeCell ref="D895:E895"/>
    <mergeCell ref="G895:H895"/>
    <mergeCell ref="J895:K895"/>
    <mergeCell ref="A892:C892"/>
    <mergeCell ref="D892:E892"/>
    <mergeCell ref="G892:H892"/>
    <mergeCell ref="J892:K892"/>
    <mergeCell ref="A893:C893"/>
    <mergeCell ref="D893:E893"/>
    <mergeCell ref="G893:H893"/>
    <mergeCell ref="J893:K893"/>
    <mergeCell ref="A890:C890"/>
    <mergeCell ref="D890:E890"/>
    <mergeCell ref="G890:H890"/>
    <mergeCell ref="J890:K890"/>
    <mergeCell ref="A891:C891"/>
    <mergeCell ref="D891:E891"/>
    <mergeCell ref="G891:H891"/>
    <mergeCell ref="J891:K891"/>
    <mergeCell ref="A888:C888"/>
    <mergeCell ref="D888:E888"/>
    <mergeCell ref="G888:H888"/>
    <mergeCell ref="J888:K888"/>
    <mergeCell ref="A889:C889"/>
    <mergeCell ref="D889:E889"/>
    <mergeCell ref="G889:H889"/>
    <mergeCell ref="J889:K889"/>
    <mergeCell ref="A886:C886"/>
    <mergeCell ref="D886:E886"/>
    <mergeCell ref="G886:H886"/>
    <mergeCell ref="J886:K886"/>
    <mergeCell ref="A887:C887"/>
    <mergeCell ref="D887:E887"/>
    <mergeCell ref="G887:H887"/>
    <mergeCell ref="J887:K887"/>
    <mergeCell ref="A884:C884"/>
    <mergeCell ref="D884:E884"/>
    <mergeCell ref="G884:H884"/>
    <mergeCell ref="J884:K884"/>
    <mergeCell ref="A885:C885"/>
    <mergeCell ref="D885:E885"/>
    <mergeCell ref="G885:H885"/>
    <mergeCell ref="J885:K885"/>
    <mergeCell ref="A882:C882"/>
    <mergeCell ref="D882:E882"/>
    <mergeCell ref="G882:H882"/>
    <mergeCell ref="J882:K882"/>
    <mergeCell ref="A883:C883"/>
    <mergeCell ref="D883:E883"/>
    <mergeCell ref="G883:H883"/>
    <mergeCell ref="J883:K883"/>
    <mergeCell ref="A880:C880"/>
    <mergeCell ref="D880:E880"/>
    <mergeCell ref="G880:H880"/>
    <mergeCell ref="J880:K880"/>
    <mergeCell ref="A881:C881"/>
    <mergeCell ref="D881:E881"/>
    <mergeCell ref="G881:H881"/>
    <mergeCell ref="J881:K881"/>
    <mergeCell ref="A878:C878"/>
    <mergeCell ref="D878:E878"/>
    <mergeCell ref="G878:H878"/>
    <mergeCell ref="J878:K878"/>
    <mergeCell ref="A879:C879"/>
    <mergeCell ref="D879:E879"/>
    <mergeCell ref="G879:H879"/>
    <mergeCell ref="J879:K879"/>
    <mergeCell ref="A876:C876"/>
    <mergeCell ref="D876:E876"/>
    <mergeCell ref="G876:H876"/>
    <mergeCell ref="J876:K876"/>
    <mergeCell ref="A877:C877"/>
    <mergeCell ref="D877:E877"/>
    <mergeCell ref="G877:H877"/>
    <mergeCell ref="J877:K877"/>
    <mergeCell ref="A874:C874"/>
    <mergeCell ref="D874:E874"/>
    <mergeCell ref="G874:H874"/>
    <mergeCell ref="J874:K874"/>
    <mergeCell ref="A875:C875"/>
    <mergeCell ref="D875:E875"/>
    <mergeCell ref="G875:H875"/>
    <mergeCell ref="J875:K875"/>
    <mergeCell ref="A872:C872"/>
    <mergeCell ref="D872:E872"/>
    <mergeCell ref="G872:H872"/>
    <mergeCell ref="J872:K872"/>
    <mergeCell ref="A873:C873"/>
    <mergeCell ref="D873:E873"/>
    <mergeCell ref="G873:H873"/>
    <mergeCell ref="J873:K873"/>
    <mergeCell ref="A870:C870"/>
    <mergeCell ref="D870:E870"/>
    <mergeCell ref="G870:H870"/>
    <mergeCell ref="J870:K870"/>
    <mergeCell ref="A871:C871"/>
    <mergeCell ref="D871:E871"/>
    <mergeCell ref="G871:H871"/>
    <mergeCell ref="J871:K871"/>
    <mergeCell ref="A868:C868"/>
    <mergeCell ref="D868:E868"/>
    <mergeCell ref="G868:H868"/>
    <mergeCell ref="J868:K868"/>
    <mergeCell ref="A869:C869"/>
    <mergeCell ref="D869:E869"/>
    <mergeCell ref="G869:H869"/>
    <mergeCell ref="J869:K869"/>
    <mergeCell ref="A866:C866"/>
    <mergeCell ref="D866:E866"/>
    <mergeCell ref="G866:H866"/>
    <mergeCell ref="J866:K866"/>
    <mergeCell ref="A867:C867"/>
    <mergeCell ref="D867:E867"/>
    <mergeCell ref="G867:H867"/>
    <mergeCell ref="J867:K867"/>
    <mergeCell ref="A864:C864"/>
    <mergeCell ref="D864:E864"/>
    <mergeCell ref="G864:H864"/>
    <mergeCell ref="J864:K864"/>
    <mergeCell ref="A865:C865"/>
    <mergeCell ref="D865:E865"/>
    <mergeCell ref="G865:H865"/>
    <mergeCell ref="J865:K865"/>
    <mergeCell ref="A862:C862"/>
    <mergeCell ref="D862:E862"/>
    <mergeCell ref="G862:H862"/>
    <mergeCell ref="J862:K862"/>
    <mergeCell ref="A863:C863"/>
    <mergeCell ref="D863:E863"/>
    <mergeCell ref="G863:H863"/>
    <mergeCell ref="J863:K863"/>
    <mergeCell ref="A860:C860"/>
    <mergeCell ref="D860:E860"/>
    <mergeCell ref="G860:H860"/>
    <mergeCell ref="J860:K860"/>
    <mergeCell ref="A861:C861"/>
    <mergeCell ref="D861:E861"/>
    <mergeCell ref="G861:H861"/>
    <mergeCell ref="J861:K861"/>
    <mergeCell ref="A858:C858"/>
    <mergeCell ref="D858:E858"/>
    <mergeCell ref="G858:H858"/>
    <mergeCell ref="J858:K858"/>
    <mergeCell ref="A859:C859"/>
    <mergeCell ref="D859:E859"/>
    <mergeCell ref="G859:H859"/>
    <mergeCell ref="J859:K859"/>
    <mergeCell ref="A856:C856"/>
    <mergeCell ref="D856:E856"/>
    <mergeCell ref="G856:H856"/>
    <mergeCell ref="J856:K856"/>
    <mergeCell ref="A857:C857"/>
    <mergeCell ref="D857:E857"/>
    <mergeCell ref="G857:H857"/>
    <mergeCell ref="J857:K857"/>
    <mergeCell ref="A854:C854"/>
    <mergeCell ref="D854:E854"/>
    <mergeCell ref="G854:H854"/>
    <mergeCell ref="J854:K854"/>
    <mergeCell ref="A855:C855"/>
    <mergeCell ref="D855:E855"/>
    <mergeCell ref="G855:H855"/>
    <mergeCell ref="J855:K855"/>
    <mergeCell ref="A852:C852"/>
    <mergeCell ref="D852:E852"/>
    <mergeCell ref="G852:H852"/>
    <mergeCell ref="J852:K852"/>
    <mergeCell ref="A853:C853"/>
    <mergeCell ref="D853:E853"/>
    <mergeCell ref="G853:H853"/>
    <mergeCell ref="J853:K853"/>
    <mergeCell ref="A850:C850"/>
    <mergeCell ref="D850:E850"/>
    <mergeCell ref="G850:H850"/>
    <mergeCell ref="J850:K850"/>
    <mergeCell ref="A851:C851"/>
    <mergeCell ref="D851:E851"/>
    <mergeCell ref="G851:H851"/>
    <mergeCell ref="J851:K851"/>
    <mergeCell ref="A848:C848"/>
    <mergeCell ref="D848:E848"/>
    <mergeCell ref="G848:H848"/>
    <mergeCell ref="J848:K848"/>
    <mergeCell ref="A849:C849"/>
    <mergeCell ref="D849:E849"/>
    <mergeCell ref="G849:H849"/>
    <mergeCell ref="J849:K849"/>
    <mergeCell ref="A846:C846"/>
    <mergeCell ref="D846:E846"/>
    <mergeCell ref="G846:H846"/>
    <mergeCell ref="J846:K846"/>
    <mergeCell ref="A847:C847"/>
    <mergeCell ref="D847:E847"/>
    <mergeCell ref="G847:H847"/>
    <mergeCell ref="J847:K847"/>
    <mergeCell ref="A844:C844"/>
    <mergeCell ref="D844:E844"/>
    <mergeCell ref="G844:H844"/>
    <mergeCell ref="J844:K844"/>
    <mergeCell ref="A845:C845"/>
    <mergeCell ref="D845:E845"/>
    <mergeCell ref="G845:H845"/>
    <mergeCell ref="J845:K845"/>
    <mergeCell ref="A842:C842"/>
    <mergeCell ref="D842:E842"/>
    <mergeCell ref="G842:H842"/>
    <mergeCell ref="J842:K842"/>
    <mergeCell ref="A843:C843"/>
    <mergeCell ref="D843:E843"/>
    <mergeCell ref="G843:H843"/>
    <mergeCell ref="J843:K843"/>
    <mergeCell ref="A840:C840"/>
    <mergeCell ref="D840:E840"/>
    <mergeCell ref="G840:H840"/>
    <mergeCell ref="J840:K840"/>
    <mergeCell ref="A841:C841"/>
    <mergeCell ref="D841:E841"/>
    <mergeCell ref="G841:H841"/>
    <mergeCell ref="J841:K841"/>
    <mergeCell ref="A838:C838"/>
    <mergeCell ref="D838:E838"/>
    <mergeCell ref="G838:H838"/>
    <mergeCell ref="J838:K838"/>
    <mergeCell ref="A839:C839"/>
    <mergeCell ref="D839:E839"/>
    <mergeCell ref="G839:H839"/>
    <mergeCell ref="J839:K839"/>
    <mergeCell ref="A836:C836"/>
    <mergeCell ref="D836:E836"/>
    <mergeCell ref="G836:H836"/>
    <mergeCell ref="J836:K836"/>
    <mergeCell ref="A837:C837"/>
    <mergeCell ref="D837:E837"/>
    <mergeCell ref="G837:H837"/>
    <mergeCell ref="J837:K837"/>
    <mergeCell ref="A834:C834"/>
    <mergeCell ref="D834:E834"/>
    <mergeCell ref="G834:H834"/>
    <mergeCell ref="J834:K834"/>
    <mergeCell ref="A835:C835"/>
    <mergeCell ref="D835:E835"/>
    <mergeCell ref="G835:H835"/>
    <mergeCell ref="J835:K835"/>
    <mergeCell ref="A832:C832"/>
    <mergeCell ref="D832:E832"/>
    <mergeCell ref="G832:H832"/>
    <mergeCell ref="J832:K832"/>
    <mergeCell ref="A833:C833"/>
    <mergeCell ref="D833:E833"/>
    <mergeCell ref="G833:H833"/>
    <mergeCell ref="J833:K833"/>
    <mergeCell ref="A830:C830"/>
    <mergeCell ref="D830:E830"/>
    <mergeCell ref="G830:H830"/>
    <mergeCell ref="J830:K830"/>
    <mergeCell ref="A831:C831"/>
    <mergeCell ref="D831:E831"/>
    <mergeCell ref="G831:H831"/>
    <mergeCell ref="J831:K831"/>
    <mergeCell ref="A828:C828"/>
    <mergeCell ref="D828:E828"/>
    <mergeCell ref="G828:H828"/>
    <mergeCell ref="J828:K828"/>
    <mergeCell ref="A829:C829"/>
    <mergeCell ref="D829:E829"/>
    <mergeCell ref="G829:H829"/>
    <mergeCell ref="J829:K829"/>
    <mergeCell ref="A826:C826"/>
    <mergeCell ref="D826:E826"/>
    <mergeCell ref="G826:H826"/>
    <mergeCell ref="J826:K826"/>
    <mergeCell ref="A827:C827"/>
    <mergeCell ref="D827:E827"/>
    <mergeCell ref="G827:H827"/>
    <mergeCell ref="J827:K827"/>
    <mergeCell ref="A824:C824"/>
    <mergeCell ref="D824:E824"/>
    <mergeCell ref="G824:H824"/>
    <mergeCell ref="J824:K824"/>
    <mergeCell ref="A825:C825"/>
    <mergeCell ref="D825:E825"/>
    <mergeCell ref="G825:H825"/>
    <mergeCell ref="J825:K825"/>
    <mergeCell ref="A822:C822"/>
    <mergeCell ref="D822:E822"/>
    <mergeCell ref="G822:H822"/>
    <mergeCell ref="J822:K822"/>
    <mergeCell ref="A823:C823"/>
    <mergeCell ref="D823:E823"/>
    <mergeCell ref="G823:H823"/>
    <mergeCell ref="J823:K823"/>
    <mergeCell ref="A820:C820"/>
    <mergeCell ref="D820:E820"/>
    <mergeCell ref="G820:H820"/>
    <mergeCell ref="J820:K820"/>
    <mergeCell ref="A821:C821"/>
    <mergeCell ref="D821:E821"/>
    <mergeCell ref="G821:H821"/>
    <mergeCell ref="J821:K821"/>
    <mergeCell ref="A818:C818"/>
    <mergeCell ref="D818:E818"/>
    <mergeCell ref="G818:H818"/>
    <mergeCell ref="J818:K818"/>
    <mergeCell ref="A819:C819"/>
    <mergeCell ref="D819:E819"/>
    <mergeCell ref="G819:H819"/>
    <mergeCell ref="J819:K819"/>
    <mergeCell ref="A816:C816"/>
    <mergeCell ref="D816:E816"/>
    <mergeCell ref="G816:H816"/>
    <mergeCell ref="J816:K816"/>
    <mergeCell ref="A817:C817"/>
    <mergeCell ref="D817:E817"/>
    <mergeCell ref="G817:H817"/>
    <mergeCell ref="J817:K817"/>
    <mergeCell ref="A814:C814"/>
    <mergeCell ref="D814:E814"/>
    <mergeCell ref="G814:H814"/>
    <mergeCell ref="J814:K814"/>
    <mergeCell ref="A815:C815"/>
    <mergeCell ref="D815:E815"/>
    <mergeCell ref="G815:H815"/>
    <mergeCell ref="J815:K815"/>
    <mergeCell ref="A812:C812"/>
    <mergeCell ref="D812:E812"/>
    <mergeCell ref="G812:H812"/>
    <mergeCell ref="J812:K812"/>
    <mergeCell ref="A813:C813"/>
    <mergeCell ref="D813:E813"/>
    <mergeCell ref="G813:H813"/>
    <mergeCell ref="J813:K813"/>
    <mergeCell ref="A810:C810"/>
    <mergeCell ref="D810:E810"/>
    <mergeCell ref="G810:H810"/>
    <mergeCell ref="J810:K810"/>
    <mergeCell ref="A811:C811"/>
    <mergeCell ref="D811:E811"/>
    <mergeCell ref="G811:H811"/>
    <mergeCell ref="J811:K811"/>
    <mergeCell ref="A808:C808"/>
    <mergeCell ref="D808:E808"/>
    <mergeCell ref="G808:H808"/>
    <mergeCell ref="J808:K808"/>
    <mergeCell ref="A809:C809"/>
    <mergeCell ref="D809:E809"/>
    <mergeCell ref="G809:H809"/>
    <mergeCell ref="J809:K809"/>
    <mergeCell ref="A806:C806"/>
    <mergeCell ref="D806:E806"/>
    <mergeCell ref="G806:H806"/>
    <mergeCell ref="J806:K806"/>
    <mergeCell ref="A807:C807"/>
    <mergeCell ref="D807:E807"/>
    <mergeCell ref="G807:H807"/>
    <mergeCell ref="J807:K807"/>
    <mergeCell ref="A804:C804"/>
    <mergeCell ref="D804:E804"/>
    <mergeCell ref="G804:H804"/>
    <mergeCell ref="J804:K804"/>
    <mergeCell ref="A805:C805"/>
    <mergeCell ref="D805:E805"/>
    <mergeCell ref="G805:H805"/>
    <mergeCell ref="J805:K805"/>
    <mergeCell ref="A802:C802"/>
    <mergeCell ref="D802:E802"/>
    <mergeCell ref="G802:H802"/>
    <mergeCell ref="J802:K802"/>
    <mergeCell ref="A803:C803"/>
    <mergeCell ref="D803:E803"/>
    <mergeCell ref="G803:H803"/>
    <mergeCell ref="J803:K803"/>
    <mergeCell ref="A800:C800"/>
    <mergeCell ref="D800:E800"/>
    <mergeCell ref="G800:H800"/>
    <mergeCell ref="J800:K800"/>
    <mergeCell ref="A801:C801"/>
    <mergeCell ref="D801:E801"/>
    <mergeCell ref="G801:H801"/>
    <mergeCell ref="J801:K801"/>
    <mergeCell ref="A798:C798"/>
    <mergeCell ref="D798:E798"/>
    <mergeCell ref="G798:H798"/>
    <mergeCell ref="J798:K798"/>
    <mergeCell ref="A799:C799"/>
    <mergeCell ref="D799:E799"/>
    <mergeCell ref="G799:H799"/>
    <mergeCell ref="J799:K799"/>
    <mergeCell ref="A796:C796"/>
    <mergeCell ref="D796:E796"/>
    <mergeCell ref="G796:H796"/>
    <mergeCell ref="J796:K796"/>
    <mergeCell ref="A797:C797"/>
    <mergeCell ref="D797:E797"/>
    <mergeCell ref="G797:H797"/>
    <mergeCell ref="J797:K797"/>
    <mergeCell ref="A794:C794"/>
    <mergeCell ref="D794:E794"/>
    <mergeCell ref="G794:H794"/>
    <mergeCell ref="J794:K794"/>
    <mergeCell ref="A795:C795"/>
    <mergeCell ref="D795:E795"/>
    <mergeCell ref="G795:H795"/>
    <mergeCell ref="J795:K795"/>
    <mergeCell ref="A792:C792"/>
    <mergeCell ref="D792:E792"/>
    <mergeCell ref="G792:H792"/>
    <mergeCell ref="J792:K792"/>
    <mergeCell ref="A793:C793"/>
    <mergeCell ref="D793:E793"/>
    <mergeCell ref="G793:H793"/>
    <mergeCell ref="J793:K793"/>
    <mergeCell ref="A790:C790"/>
    <mergeCell ref="D790:E790"/>
    <mergeCell ref="G790:H790"/>
    <mergeCell ref="J790:K790"/>
    <mergeCell ref="A791:C791"/>
    <mergeCell ref="D791:E791"/>
    <mergeCell ref="G791:H791"/>
    <mergeCell ref="J791:K791"/>
    <mergeCell ref="A788:C788"/>
    <mergeCell ref="D788:E788"/>
    <mergeCell ref="G788:H788"/>
    <mergeCell ref="J788:K788"/>
    <mergeCell ref="A789:C789"/>
    <mergeCell ref="D789:E789"/>
    <mergeCell ref="G789:H789"/>
    <mergeCell ref="J789:K789"/>
    <mergeCell ref="A786:C786"/>
    <mergeCell ref="D786:E786"/>
    <mergeCell ref="G786:H786"/>
    <mergeCell ref="J786:K786"/>
    <mergeCell ref="A787:C787"/>
    <mergeCell ref="D787:E787"/>
    <mergeCell ref="G787:H787"/>
    <mergeCell ref="J787:K787"/>
    <mergeCell ref="A784:C784"/>
    <mergeCell ref="D784:E784"/>
    <mergeCell ref="G784:H784"/>
    <mergeCell ref="J784:K784"/>
    <mergeCell ref="A785:C785"/>
    <mergeCell ref="D785:E785"/>
    <mergeCell ref="G785:H785"/>
    <mergeCell ref="J785:K785"/>
    <mergeCell ref="A782:C782"/>
    <mergeCell ref="D782:E782"/>
    <mergeCell ref="G782:H782"/>
    <mergeCell ref="J782:K782"/>
    <mergeCell ref="A783:C783"/>
    <mergeCell ref="D783:E783"/>
    <mergeCell ref="G783:H783"/>
    <mergeCell ref="J783:K783"/>
    <mergeCell ref="A780:C780"/>
    <mergeCell ref="D780:E780"/>
    <mergeCell ref="G780:H780"/>
    <mergeCell ref="J780:K780"/>
    <mergeCell ref="A781:C781"/>
    <mergeCell ref="D781:E781"/>
    <mergeCell ref="G781:H781"/>
    <mergeCell ref="J781:K781"/>
    <mergeCell ref="A778:C778"/>
    <mergeCell ref="D778:E778"/>
    <mergeCell ref="G778:H778"/>
    <mergeCell ref="J778:K778"/>
    <mergeCell ref="A779:C779"/>
    <mergeCell ref="D779:E779"/>
    <mergeCell ref="G779:H779"/>
    <mergeCell ref="J779:K779"/>
    <mergeCell ref="A776:C776"/>
    <mergeCell ref="D776:E776"/>
    <mergeCell ref="G776:H776"/>
    <mergeCell ref="J776:K776"/>
    <mergeCell ref="A777:C777"/>
    <mergeCell ref="D777:E777"/>
    <mergeCell ref="G777:H777"/>
    <mergeCell ref="J777:K777"/>
    <mergeCell ref="A774:C774"/>
    <mergeCell ref="D774:E774"/>
    <mergeCell ref="G774:H774"/>
    <mergeCell ref="J774:K774"/>
    <mergeCell ref="A775:C775"/>
    <mergeCell ref="D775:E775"/>
    <mergeCell ref="G775:H775"/>
    <mergeCell ref="J775:K775"/>
    <mergeCell ref="A772:C772"/>
    <mergeCell ref="D772:E772"/>
    <mergeCell ref="G772:H772"/>
    <mergeCell ref="J772:K772"/>
    <mergeCell ref="A773:C773"/>
    <mergeCell ref="D773:E773"/>
    <mergeCell ref="G773:H773"/>
    <mergeCell ref="J773:K773"/>
    <mergeCell ref="A770:C770"/>
    <mergeCell ref="D770:E770"/>
    <mergeCell ref="G770:H770"/>
    <mergeCell ref="J770:K770"/>
    <mergeCell ref="A771:C771"/>
    <mergeCell ref="D771:E771"/>
    <mergeCell ref="G771:H771"/>
    <mergeCell ref="J771:K771"/>
    <mergeCell ref="A768:C768"/>
    <mergeCell ref="D768:E768"/>
    <mergeCell ref="G768:H768"/>
    <mergeCell ref="J768:K768"/>
    <mergeCell ref="A769:C769"/>
    <mergeCell ref="D769:E769"/>
    <mergeCell ref="G769:H769"/>
    <mergeCell ref="J769:K769"/>
    <mergeCell ref="A766:C766"/>
    <mergeCell ref="D766:E766"/>
    <mergeCell ref="G766:H766"/>
    <mergeCell ref="J766:K766"/>
    <mergeCell ref="A767:C767"/>
    <mergeCell ref="D767:E767"/>
    <mergeCell ref="G767:H767"/>
    <mergeCell ref="J767:K767"/>
    <mergeCell ref="A764:C764"/>
    <mergeCell ref="D764:E764"/>
    <mergeCell ref="G764:H764"/>
    <mergeCell ref="J764:K764"/>
    <mergeCell ref="A765:C765"/>
    <mergeCell ref="D765:E765"/>
    <mergeCell ref="G765:H765"/>
    <mergeCell ref="J765:K765"/>
    <mergeCell ref="A762:C762"/>
    <mergeCell ref="D762:E762"/>
    <mergeCell ref="G762:H762"/>
    <mergeCell ref="J762:K762"/>
    <mergeCell ref="A763:C763"/>
    <mergeCell ref="D763:E763"/>
    <mergeCell ref="G763:H763"/>
    <mergeCell ref="J763:K763"/>
    <mergeCell ref="A760:C760"/>
    <mergeCell ref="D760:E760"/>
    <mergeCell ref="G760:H760"/>
    <mergeCell ref="J760:K760"/>
    <mergeCell ref="A761:C761"/>
    <mergeCell ref="D761:E761"/>
    <mergeCell ref="G761:H761"/>
    <mergeCell ref="J761:K761"/>
    <mergeCell ref="A758:C758"/>
    <mergeCell ref="D758:E758"/>
    <mergeCell ref="G758:H758"/>
    <mergeCell ref="J758:K758"/>
    <mergeCell ref="A759:C759"/>
    <mergeCell ref="D759:E759"/>
    <mergeCell ref="G759:H759"/>
    <mergeCell ref="J759:K759"/>
    <mergeCell ref="A756:C756"/>
    <mergeCell ref="D756:E756"/>
    <mergeCell ref="G756:H756"/>
    <mergeCell ref="J756:K756"/>
    <mergeCell ref="A757:C757"/>
    <mergeCell ref="D757:E757"/>
    <mergeCell ref="G757:H757"/>
    <mergeCell ref="J757:K757"/>
    <mergeCell ref="A754:C754"/>
    <mergeCell ref="D754:E754"/>
    <mergeCell ref="G754:H754"/>
    <mergeCell ref="J754:K754"/>
    <mergeCell ref="A755:C755"/>
    <mergeCell ref="D755:E755"/>
    <mergeCell ref="G755:H755"/>
    <mergeCell ref="J755:K755"/>
    <mergeCell ref="A752:C752"/>
    <mergeCell ref="D752:E752"/>
    <mergeCell ref="G752:H752"/>
    <mergeCell ref="J752:K752"/>
    <mergeCell ref="A753:C753"/>
    <mergeCell ref="D753:E753"/>
    <mergeCell ref="G753:H753"/>
    <mergeCell ref="J753:K753"/>
    <mergeCell ref="A750:C750"/>
    <mergeCell ref="D750:E750"/>
    <mergeCell ref="G750:H750"/>
    <mergeCell ref="J750:K750"/>
    <mergeCell ref="A751:C751"/>
    <mergeCell ref="D751:E751"/>
    <mergeCell ref="G751:H751"/>
    <mergeCell ref="J751:K751"/>
    <mergeCell ref="A748:C748"/>
    <mergeCell ref="D748:E748"/>
    <mergeCell ref="G748:H748"/>
    <mergeCell ref="J748:K748"/>
    <mergeCell ref="A749:C749"/>
    <mergeCell ref="D749:E749"/>
    <mergeCell ref="G749:H749"/>
    <mergeCell ref="J749:K749"/>
    <mergeCell ref="A746:C746"/>
    <mergeCell ref="D746:E746"/>
    <mergeCell ref="G746:H746"/>
    <mergeCell ref="J746:K746"/>
    <mergeCell ref="A747:C747"/>
    <mergeCell ref="D747:E747"/>
    <mergeCell ref="G747:H747"/>
    <mergeCell ref="J747:K747"/>
    <mergeCell ref="A744:C744"/>
    <mergeCell ref="D744:E744"/>
    <mergeCell ref="G744:H744"/>
    <mergeCell ref="J744:K744"/>
    <mergeCell ref="A745:C745"/>
    <mergeCell ref="D745:E745"/>
    <mergeCell ref="G745:H745"/>
    <mergeCell ref="J745:K745"/>
    <mergeCell ref="A742:C742"/>
    <mergeCell ref="D742:E742"/>
    <mergeCell ref="G742:H742"/>
    <mergeCell ref="J742:K742"/>
    <mergeCell ref="A743:C743"/>
    <mergeCell ref="D743:E743"/>
    <mergeCell ref="G743:H743"/>
    <mergeCell ref="J743:K743"/>
    <mergeCell ref="A740:C740"/>
    <mergeCell ref="D740:E740"/>
    <mergeCell ref="G740:H740"/>
    <mergeCell ref="J740:K740"/>
    <mergeCell ref="A741:C741"/>
    <mergeCell ref="D741:E741"/>
    <mergeCell ref="G741:H741"/>
    <mergeCell ref="J741:K741"/>
    <mergeCell ref="A738:C738"/>
    <mergeCell ref="D738:E738"/>
    <mergeCell ref="G738:H738"/>
    <mergeCell ref="J738:K738"/>
    <mergeCell ref="A739:C739"/>
    <mergeCell ref="D739:E739"/>
    <mergeCell ref="G739:H739"/>
    <mergeCell ref="J739:K739"/>
    <mergeCell ref="A736:C736"/>
    <mergeCell ref="D736:E736"/>
    <mergeCell ref="G736:H736"/>
    <mergeCell ref="J736:K736"/>
    <mergeCell ref="A737:C737"/>
    <mergeCell ref="D737:E737"/>
    <mergeCell ref="G737:H737"/>
    <mergeCell ref="J737:K737"/>
    <mergeCell ref="A734:C734"/>
    <mergeCell ref="D734:E734"/>
    <mergeCell ref="G734:H734"/>
    <mergeCell ref="J734:K734"/>
    <mergeCell ref="A735:C735"/>
    <mergeCell ref="D735:E735"/>
    <mergeCell ref="G735:H735"/>
    <mergeCell ref="J735:K735"/>
    <mergeCell ref="A732:C732"/>
    <mergeCell ref="D732:E732"/>
    <mergeCell ref="G732:H732"/>
    <mergeCell ref="J732:K732"/>
    <mergeCell ref="A733:C733"/>
    <mergeCell ref="D733:E733"/>
    <mergeCell ref="G733:H733"/>
    <mergeCell ref="J733:K733"/>
    <mergeCell ref="A730:C730"/>
    <mergeCell ref="D730:E730"/>
    <mergeCell ref="G730:H730"/>
    <mergeCell ref="J730:K730"/>
    <mergeCell ref="A731:C731"/>
    <mergeCell ref="D731:E731"/>
    <mergeCell ref="G731:H731"/>
    <mergeCell ref="J731:K731"/>
    <mergeCell ref="A728:C728"/>
    <mergeCell ref="D728:E728"/>
    <mergeCell ref="G728:H728"/>
    <mergeCell ref="J728:K728"/>
    <mergeCell ref="A729:C729"/>
    <mergeCell ref="D729:E729"/>
    <mergeCell ref="G729:H729"/>
    <mergeCell ref="J729:K729"/>
    <mergeCell ref="A726:C726"/>
    <mergeCell ref="D726:E726"/>
    <mergeCell ref="G726:H726"/>
    <mergeCell ref="J726:K726"/>
    <mergeCell ref="A727:C727"/>
    <mergeCell ref="D727:E727"/>
    <mergeCell ref="G727:H727"/>
    <mergeCell ref="J727:K727"/>
    <mergeCell ref="A724:C724"/>
    <mergeCell ref="D724:E724"/>
    <mergeCell ref="G724:H724"/>
    <mergeCell ref="J724:K724"/>
    <mergeCell ref="A725:C725"/>
    <mergeCell ref="D725:E725"/>
    <mergeCell ref="G725:H725"/>
    <mergeCell ref="J725:K725"/>
    <mergeCell ref="A722:C722"/>
    <mergeCell ref="D722:E722"/>
    <mergeCell ref="G722:H722"/>
    <mergeCell ref="J722:K722"/>
    <mergeCell ref="A723:C723"/>
    <mergeCell ref="D723:E723"/>
    <mergeCell ref="G723:H723"/>
    <mergeCell ref="J723:K723"/>
    <mergeCell ref="A720:C720"/>
    <mergeCell ref="D720:E720"/>
    <mergeCell ref="G720:H720"/>
    <mergeCell ref="J720:K720"/>
    <mergeCell ref="A721:C721"/>
    <mergeCell ref="D721:E721"/>
    <mergeCell ref="G721:H721"/>
    <mergeCell ref="J721:K721"/>
    <mergeCell ref="A718:C718"/>
    <mergeCell ref="D718:E718"/>
    <mergeCell ref="G718:H718"/>
    <mergeCell ref="J718:K718"/>
    <mergeCell ref="A719:C719"/>
    <mergeCell ref="D719:E719"/>
    <mergeCell ref="G719:H719"/>
    <mergeCell ref="J719:K719"/>
    <mergeCell ref="A716:C716"/>
    <mergeCell ref="D716:E716"/>
    <mergeCell ref="G716:H716"/>
    <mergeCell ref="J716:K716"/>
    <mergeCell ref="A717:C717"/>
    <mergeCell ref="D717:E717"/>
    <mergeCell ref="G717:H717"/>
    <mergeCell ref="J717:K717"/>
    <mergeCell ref="A714:C714"/>
    <mergeCell ref="D714:E714"/>
    <mergeCell ref="G714:H714"/>
    <mergeCell ref="J714:K714"/>
    <mergeCell ref="A715:C715"/>
    <mergeCell ref="D715:E715"/>
    <mergeCell ref="G715:H715"/>
    <mergeCell ref="J715:K715"/>
    <mergeCell ref="A712:C712"/>
    <mergeCell ref="D712:E712"/>
    <mergeCell ref="G712:H712"/>
    <mergeCell ref="J712:K712"/>
    <mergeCell ref="A713:C713"/>
    <mergeCell ref="D713:E713"/>
    <mergeCell ref="G713:H713"/>
    <mergeCell ref="J713:K713"/>
    <mergeCell ref="A710:C710"/>
    <mergeCell ref="D710:E710"/>
    <mergeCell ref="G710:H710"/>
    <mergeCell ref="J710:K710"/>
    <mergeCell ref="A711:C711"/>
    <mergeCell ref="D711:E711"/>
    <mergeCell ref="G711:H711"/>
    <mergeCell ref="J711:K711"/>
    <mergeCell ref="A708:C708"/>
    <mergeCell ref="D708:E708"/>
    <mergeCell ref="G708:H708"/>
    <mergeCell ref="J708:K708"/>
    <mergeCell ref="A709:C709"/>
    <mergeCell ref="D709:E709"/>
    <mergeCell ref="G709:H709"/>
    <mergeCell ref="J709:K709"/>
    <mergeCell ref="A706:C706"/>
    <mergeCell ref="D706:E706"/>
    <mergeCell ref="G706:H706"/>
    <mergeCell ref="J706:K706"/>
    <mergeCell ref="A707:C707"/>
    <mergeCell ref="D707:E707"/>
    <mergeCell ref="G707:H707"/>
    <mergeCell ref="J707:K707"/>
    <mergeCell ref="A704:C704"/>
    <mergeCell ref="D704:E704"/>
    <mergeCell ref="G704:H704"/>
    <mergeCell ref="J704:K704"/>
    <mergeCell ref="A705:C705"/>
    <mergeCell ref="D705:E705"/>
    <mergeCell ref="G705:H705"/>
    <mergeCell ref="J705:K705"/>
    <mergeCell ref="A702:C702"/>
    <mergeCell ref="D702:E702"/>
    <mergeCell ref="G702:H702"/>
    <mergeCell ref="J702:K702"/>
    <mergeCell ref="A703:C703"/>
    <mergeCell ref="D703:E703"/>
    <mergeCell ref="G703:H703"/>
    <mergeCell ref="J703:K703"/>
    <mergeCell ref="A700:C700"/>
    <mergeCell ref="D700:E700"/>
    <mergeCell ref="G700:H700"/>
    <mergeCell ref="J700:K700"/>
    <mergeCell ref="A701:C701"/>
    <mergeCell ref="D701:E701"/>
    <mergeCell ref="G701:H701"/>
    <mergeCell ref="J701:K701"/>
    <mergeCell ref="A698:C698"/>
    <mergeCell ref="D698:E698"/>
    <mergeCell ref="G698:H698"/>
    <mergeCell ref="J698:K698"/>
    <mergeCell ref="A699:C699"/>
    <mergeCell ref="D699:E699"/>
    <mergeCell ref="G699:H699"/>
    <mergeCell ref="J699:K699"/>
    <mergeCell ref="A696:C696"/>
    <mergeCell ref="D696:E696"/>
    <mergeCell ref="G696:H696"/>
    <mergeCell ref="J696:K696"/>
    <mergeCell ref="A697:C697"/>
    <mergeCell ref="D697:E697"/>
    <mergeCell ref="G697:H697"/>
    <mergeCell ref="J697:K697"/>
    <mergeCell ref="A694:C694"/>
    <mergeCell ref="D694:E694"/>
    <mergeCell ref="G694:H694"/>
    <mergeCell ref="J694:K694"/>
    <mergeCell ref="A695:C695"/>
    <mergeCell ref="D695:E695"/>
    <mergeCell ref="G695:H695"/>
    <mergeCell ref="J695:K695"/>
    <mergeCell ref="A692:C692"/>
    <mergeCell ref="D692:E692"/>
    <mergeCell ref="G692:H692"/>
    <mergeCell ref="J692:K692"/>
    <mergeCell ref="A693:C693"/>
    <mergeCell ref="D693:E693"/>
    <mergeCell ref="G693:H693"/>
    <mergeCell ref="J693:K693"/>
    <mergeCell ref="A690:C690"/>
    <mergeCell ref="D690:E690"/>
    <mergeCell ref="G690:H690"/>
    <mergeCell ref="J690:K690"/>
    <mergeCell ref="A691:C691"/>
    <mergeCell ref="D691:E691"/>
    <mergeCell ref="G691:H691"/>
    <mergeCell ref="J691:K691"/>
    <mergeCell ref="A688:C688"/>
    <mergeCell ref="D688:E688"/>
    <mergeCell ref="G688:H688"/>
    <mergeCell ref="J688:K688"/>
    <mergeCell ref="A689:C689"/>
    <mergeCell ref="D689:E689"/>
    <mergeCell ref="G689:H689"/>
    <mergeCell ref="J689:K689"/>
    <mergeCell ref="A686:C686"/>
    <mergeCell ref="D686:E686"/>
    <mergeCell ref="G686:H686"/>
    <mergeCell ref="J686:K686"/>
    <mergeCell ref="A687:C687"/>
    <mergeCell ref="D687:E687"/>
    <mergeCell ref="G687:H687"/>
    <mergeCell ref="J687:K687"/>
    <mergeCell ref="A684:C684"/>
    <mergeCell ref="D684:E684"/>
    <mergeCell ref="G684:H684"/>
    <mergeCell ref="J684:K684"/>
    <mergeCell ref="A685:C685"/>
    <mergeCell ref="D685:E685"/>
    <mergeCell ref="G685:H685"/>
    <mergeCell ref="J685:K685"/>
    <mergeCell ref="A682:C682"/>
    <mergeCell ref="D682:E682"/>
    <mergeCell ref="G682:H682"/>
    <mergeCell ref="J682:K682"/>
    <mergeCell ref="A683:C683"/>
    <mergeCell ref="D683:E683"/>
    <mergeCell ref="G683:H683"/>
    <mergeCell ref="J683:K683"/>
    <mergeCell ref="A680:C680"/>
    <mergeCell ref="D680:E680"/>
    <mergeCell ref="G680:H680"/>
    <mergeCell ref="J680:K680"/>
    <mergeCell ref="A681:C681"/>
    <mergeCell ref="D681:E681"/>
    <mergeCell ref="G681:H681"/>
    <mergeCell ref="J681:K681"/>
    <mergeCell ref="A678:C678"/>
    <mergeCell ref="D678:E678"/>
    <mergeCell ref="G678:H678"/>
    <mergeCell ref="J678:K678"/>
    <mergeCell ref="A679:C679"/>
    <mergeCell ref="D679:E679"/>
    <mergeCell ref="G679:H679"/>
    <mergeCell ref="J679:K679"/>
    <mergeCell ref="A676:C676"/>
    <mergeCell ref="D676:E676"/>
    <mergeCell ref="G676:H676"/>
    <mergeCell ref="J676:K676"/>
    <mergeCell ref="A677:C677"/>
    <mergeCell ref="D677:E677"/>
    <mergeCell ref="G677:H677"/>
    <mergeCell ref="J677:K677"/>
    <mergeCell ref="A674:C674"/>
    <mergeCell ref="D674:E674"/>
    <mergeCell ref="G674:H674"/>
    <mergeCell ref="J674:K674"/>
    <mergeCell ref="A675:C675"/>
    <mergeCell ref="D675:E675"/>
    <mergeCell ref="G675:H675"/>
    <mergeCell ref="J675:K675"/>
    <mergeCell ref="A672:C672"/>
    <mergeCell ref="D672:E672"/>
    <mergeCell ref="G672:H672"/>
    <mergeCell ref="J672:K672"/>
    <mergeCell ref="A673:C673"/>
    <mergeCell ref="D673:E673"/>
    <mergeCell ref="G673:H673"/>
    <mergeCell ref="J673:K673"/>
    <mergeCell ref="A670:C670"/>
    <mergeCell ref="D670:E670"/>
    <mergeCell ref="G670:H670"/>
    <mergeCell ref="J670:K670"/>
    <mergeCell ref="A671:C671"/>
    <mergeCell ref="D671:E671"/>
    <mergeCell ref="G671:H671"/>
    <mergeCell ref="J671:K671"/>
    <mergeCell ref="A668:C668"/>
    <mergeCell ref="D668:E668"/>
    <mergeCell ref="G668:H668"/>
    <mergeCell ref="J668:K668"/>
    <mergeCell ref="A669:C669"/>
    <mergeCell ref="D669:E669"/>
    <mergeCell ref="G669:H669"/>
    <mergeCell ref="J669:K669"/>
    <mergeCell ref="A666:C666"/>
    <mergeCell ref="D666:E666"/>
    <mergeCell ref="G666:H666"/>
    <mergeCell ref="J666:K666"/>
    <mergeCell ref="A667:C667"/>
    <mergeCell ref="D667:E667"/>
    <mergeCell ref="G667:H667"/>
    <mergeCell ref="J667:K667"/>
    <mergeCell ref="A664:C664"/>
    <mergeCell ref="D664:E664"/>
    <mergeCell ref="G664:H664"/>
    <mergeCell ref="J664:K664"/>
    <mergeCell ref="A665:C665"/>
    <mergeCell ref="D665:E665"/>
    <mergeCell ref="G665:H665"/>
    <mergeCell ref="J665:K665"/>
    <mergeCell ref="A662:C662"/>
    <mergeCell ref="D662:E662"/>
    <mergeCell ref="G662:H662"/>
    <mergeCell ref="J662:K662"/>
    <mergeCell ref="A663:C663"/>
    <mergeCell ref="D663:E663"/>
    <mergeCell ref="G663:H663"/>
    <mergeCell ref="J663:K663"/>
    <mergeCell ref="A660:C660"/>
    <mergeCell ref="D660:E660"/>
    <mergeCell ref="G660:H660"/>
    <mergeCell ref="J660:K660"/>
    <mergeCell ref="A661:C661"/>
    <mergeCell ref="D661:E661"/>
    <mergeCell ref="G661:H661"/>
    <mergeCell ref="J661:K661"/>
    <mergeCell ref="A658:C658"/>
    <mergeCell ref="D658:E658"/>
    <mergeCell ref="G658:H658"/>
    <mergeCell ref="J658:K658"/>
    <mergeCell ref="A659:C659"/>
    <mergeCell ref="D659:E659"/>
    <mergeCell ref="G659:H659"/>
    <mergeCell ref="J659:K659"/>
    <mergeCell ref="A656:C656"/>
    <mergeCell ref="D656:E656"/>
    <mergeCell ref="G656:H656"/>
    <mergeCell ref="J656:K656"/>
    <mergeCell ref="A657:C657"/>
    <mergeCell ref="D657:E657"/>
    <mergeCell ref="G657:H657"/>
    <mergeCell ref="J657:K657"/>
    <mergeCell ref="A654:C654"/>
    <mergeCell ref="D654:E654"/>
    <mergeCell ref="G654:H654"/>
    <mergeCell ref="J654:K654"/>
    <mergeCell ref="A655:C655"/>
    <mergeCell ref="D655:E655"/>
    <mergeCell ref="G655:H655"/>
    <mergeCell ref="J655:K655"/>
    <mergeCell ref="A652:C652"/>
    <mergeCell ref="D652:E652"/>
    <mergeCell ref="G652:H652"/>
    <mergeCell ref="J652:K652"/>
    <mergeCell ref="A653:C653"/>
    <mergeCell ref="D653:E653"/>
    <mergeCell ref="G653:H653"/>
    <mergeCell ref="J653:K653"/>
    <mergeCell ref="A650:C650"/>
    <mergeCell ref="D650:E650"/>
    <mergeCell ref="G650:H650"/>
    <mergeCell ref="J650:K650"/>
    <mergeCell ref="A651:C651"/>
    <mergeCell ref="D651:E651"/>
    <mergeCell ref="G651:H651"/>
    <mergeCell ref="J651:K651"/>
    <mergeCell ref="A648:C648"/>
    <mergeCell ref="D648:E648"/>
    <mergeCell ref="G648:H648"/>
    <mergeCell ref="J648:K648"/>
    <mergeCell ref="A649:C649"/>
    <mergeCell ref="D649:E649"/>
    <mergeCell ref="G649:H649"/>
    <mergeCell ref="J649:K649"/>
    <mergeCell ref="A646:C646"/>
    <mergeCell ref="D646:E646"/>
    <mergeCell ref="G646:H646"/>
    <mergeCell ref="J646:K646"/>
    <mergeCell ref="A647:C647"/>
    <mergeCell ref="D647:E647"/>
    <mergeCell ref="G647:H647"/>
    <mergeCell ref="J647:K647"/>
    <mergeCell ref="A644:C644"/>
    <mergeCell ref="D644:E644"/>
    <mergeCell ref="G644:H644"/>
    <mergeCell ref="J644:K644"/>
    <mergeCell ref="A645:C645"/>
    <mergeCell ref="D645:E645"/>
    <mergeCell ref="G645:H645"/>
    <mergeCell ref="J645:K645"/>
    <mergeCell ref="A642:C642"/>
    <mergeCell ref="D642:E642"/>
    <mergeCell ref="G642:H642"/>
    <mergeCell ref="J642:K642"/>
    <mergeCell ref="A643:C643"/>
    <mergeCell ref="D643:E643"/>
    <mergeCell ref="G643:H643"/>
    <mergeCell ref="J643:K643"/>
    <mergeCell ref="A640:C640"/>
    <mergeCell ref="D640:E640"/>
    <mergeCell ref="G640:H640"/>
    <mergeCell ref="J640:K640"/>
    <mergeCell ref="A641:C641"/>
    <mergeCell ref="D641:E641"/>
    <mergeCell ref="G641:H641"/>
    <mergeCell ref="J641:K641"/>
    <mergeCell ref="A638:C638"/>
    <mergeCell ref="D638:E638"/>
    <mergeCell ref="G638:H638"/>
    <mergeCell ref="J638:K638"/>
    <mergeCell ref="A639:C639"/>
    <mergeCell ref="D639:E639"/>
    <mergeCell ref="G639:H639"/>
    <mergeCell ref="J639:K639"/>
    <mergeCell ref="A636:C636"/>
    <mergeCell ref="D636:E636"/>
    <mergeCell ref="G636:H636"/>
    <mergeCell ref="J636:K636"/>
    <mergeCell ref="A637:C637"/>
    <mergeCell ref="D637:E637"/>
    <mergeCell ref="G637:H637"/>
    <mergeCell ref="J637:K637"/>
    <mergeCell ref="A634:C634"/>
    <mergeCell ref="D634:E634"/>
    <mergeCell ref="G634:H634"/>
    <mergeCell ref="J634:K634"/>
    <mergeCell ref="A635:C635"/>
    <mergeCell ref="D635:E635"/>
    <mergeCell ref="G635:H635"/>
    <mergeCell ref="J635:K635"/>
    <mergeCell ref="A632:C632"/>
    <mergeCell ref="D632:E632"/>
    <mergeCell ref="G632:H632"/>
    <mergeCell ref="J632:K632"/>
    <mergeCell ref="A633:C633"/>
    <mergeCell ref="D633:E633"/>
    <mergeCell ref="G633:H633"/>
    <mergeCell ref="J633:K633"/>
    <mergeCell ref="A630:C630"/>
    <mergeCell ref="D630:E630"/>
    <mergeCell ref="G630:H630"/>
    <mergeCell ref="J630:K630"/>
    <mergeCell ref="A631:C631"/>
    <mergeCell ref="D631:E631"/>
    <mergeCell ref="G631:H631"/>
    <mergeCell ref="J631:K631"/>
    <mergeCell ref="A628:C628"/>
    <mergeCell ref="D628:E628"/>
    <mergeCell ref="G628:H628"/>
    <mergeCell ref="J628:K628"/>
    <mergeCell ref="A629:C629"/>
    <mergeCell ref="D629:E629"/>
    <mergeCell ref="G629:H629"/>
    <mergeCell ref="J629:K629"/>
    <mergeCell ref="A626:C626"/>
    <mergeCell ref="D626:E626"/>
    <mergeCell ref="G626:H626"/>
    <mergeCell ref="J626:K626"/>
    <mergeCell ref="A627:C627"/>
    <mergeCell ref="D627:E627"/>
    <mergeCell ref="G627:H627"/>
    <mergeCell ref="J627:K627"/>
    <mergeCell ref="A624:C624"/>
    <mergeCell ref="D624:E624"/>
    <mergeCell ref="G624:H624"/>
    <mergeCell ref="J624:K624"/>
    <mergeCell ref="A625:C625"/>
    <mergeCell ref="D625:E625"/>
    <mergeCell ref="G625:H625"/>
    <mergeCell ref="J625:K625"/>
    <mergeCell ref="A622:C622"/>
    <mergeCell ref="D622:E622"/>
    <mergeCell ref="G622:H622"/>
    <mergeCell ref="J622:K622"/>
    <mergeCell ref="A623:C623"/>
    <mergeCell ref="D623:E623"/>
    <mergeCell ref="G623:H623"/>
    <mergeCell ref="J623:K623"/>
    <mergeCell ref="A620:C620"/>
    <mergeCell ref="D620:E620"/>
    <mergeCell ref="G620:H620"/>
    <mergeCell ref="J620:K620"/>
    <mergeCell ref="A621:C621"/>
    <mergeCell ref="D621:E621"/>
    <mergeCell ref="G621:H621"/>
    <mergeCell ref="J621:K621"/>
    <mergeCell ref="A618:C618"/>
    <mergeCell ref="D618:E618"/>
    <mergeCell ref="G618:H618"/>
    <mergeCell ref="J618:K618"/>
    <mergeCell ref="A619:C619"/>
    <mergeCell ref="D619:E619"/>
    <mergeCell ref="G619:H619"/>
    <mergeCell ref="J619:K619"/>
    <mergeCell ref="A616:C616"/>
    <mergeCell ref="D616:E616"/>
    <mergeCell ref="G616:H616"/>
    <mergeCell ref="J616:K616"/>
    <mergeCell ref="A617:C617"/>
    <mergeCell ref="D617:E617"/>
    <mergeCell ref="G617:H617"/>
    <mergeCell ref="J617:K617"/>
    <mergeCell ref="A614:C614"/>
    <mergeCell ref="D614:E614"/>
    <mergeCell ref="G614:H614"/>
    <mergeCell ref="J614:K614"/>
    <mergeCell ref="A615:C615"/>
    <mergeCell ref="D615:E615"/>
    <mergeCell ref="G615:H615"/>
    <mergeCell ref="J615:K615"/>
    <mergeCell ref="A612:C612"/>
    <mergeCell ref="D612:E612"/>
    <mergeCell ref="G612:H612"/>
    <mergeCell ref="J612:K612"/>
    <mergeCell ref="A613:C613"/>
    <mergeCell ref="D613:E613"/>
    <mergeCell ref="G613:H613"/>
    <mergeCell ref="J613:K613"/>
    <mergeCell ref="A610:C610"/>
    <mergeCell ref="D610:E610"/>
    <mergeCell ref="G610:H610"/>
    <mergeCell ref="J610:K610"/>
    <mergeCell ref="A611:C611"/>
    <mergeCell ref="D611:E611"/>
    <mergeCell ref="G611:H611"/>
    <mergeCell ref="J611:K611"/>
    <mergeCell ref="A608:C608"/>
    <mergeCell ref="D608:E608"/>
    <mergeCell ref="G608:H608"/>
    <mergeCell ref="J608:K608"/>
    <mergeCell ref="A609:C609"/>
    <mergeCell ref="D609:E609"/>
    <mergeCell ref="G609:H609"/>
    <mergeCell ref="J609:K609"/>
    <mergeCell ref="A606:C606"/>
    <mergeCell ref="D606:E606"/>
    <mergeCell ref="G606:H606"/>
    <mergeCell ref="J606:K606"/>
    <mergeCell ref="A607:C607"/>
    <mergeCell ref="D607:E607"/>
    <mergeCell ref="G607:H607"/>
    <mergeCell ref="J607:K607"/>
    <mergeCell ref="A604:C604"/>
    <mergeCell ref="D604:E604"/>
    <mergeCell ref="G604:H604"/>
    <mergeCell ref="J604:K604"/>
    <mergeCell ref="A605:C605"/>
    <mergeCell ref="D605:E605"/>
    <mergeCell ref="G605:H605"/>
    <mergeCell ref="J605:K605"/>
    <mergeCell ref="A602:C602"/>
    <mergeCell ref="D602:E602"/>
    <mergeCell ref="G602:H602"/>
    <mergeCell ref="J602:K602"/>
    <mergeCell ref="A603:C603"/>
    <mergeCell ref="D603:E603"/>
    <mergeCell ref="G603:H603"/>
    <mergeCell ref="J603:K603"/>
    <mergeCell ref="A600:C600"/>
    <mergeCell ref="D600:E600"/>
    <mergeCell ref="G600:H600"/>
    <mergeCell ref="J600:K600"/>
    <mergeCell ref="A601:C601"/>
    <mergeCell ref="D601:E601"/>
    <mergeCell ref="G601:H601"/>
    <mergeCell ref="J601:K601"/>
    <mergeCell ref="A598:C598"/>
    <mergeCell ref="D598:E598"/>
    <mergeCell ref="G598:H598"/>
    <mergeCell ref="J598:K598"/>
    <mergeCell ref="A599:C599"/>
    <mergeCell ref="D599:E599"/>
    <mergeCell ref="G599:H599"/>
    <mergeCell ref="J599:K599"/>
    <mergeCell ref="A596:C596"/>
    <mergeCell ref="D596:E596"/>
    <mergeCell ref="G596:H596"/>
    <mergeCell ref="J596:K596"/>
    <mergeCell ref="A597:C597"/>
    <mergeCell ref="D597:E597"/>
    <mergeCell ref="G597:H597"/>
    <mergeCell ref="J597:K597"/>
    <mergeCell ref="A594:C594"/>
    <mergeCell ref="D594:E594"/>
    <mergeCell ref="G594:H594"/>
    <mergeCell ref="J594:K594"/>
    <mergeCell ref="A595:C595"/>
    <mergeCell ref="D595:E595"/>
    <mergeCell ref="G595:H595"/>
    <mergeCell ref="J595:K595"/>
    <mergeCell ref="A592:C592"/>
    <mergeCell ref="D592:E592"/>
    <mergeCell ref="G592:H592"/>
    <mergeCell ref="J592:K592"/>
    <mergeCell ref="A593:C593"/>
    <mergeCell ref="D593:E593"/>
    <mergeCell ref="G593:H593"/>
    <mergeCell ref="J593:K593"/>
    <mergeCell ref="A590:C590"/>
    <mergeCell ref="D590:E590"/>
    <mergeCell ref="G590:H590"/>
    <mergeCell ref="J590:K590"/>
    <mergeCell ref="A591:C591"/>
    <mergeCell ref="D591:E591"/>
    <mergeCell ref="G591:H591"/>
    <mergeCell ref="J591:K591"/>
    <mergeCell ref="A588:C588"/>
    <mergeCell ref="D588:E588"/>
    <mergeCell ref="G588:H588"/>
    <mergeCell ref="J588:K588"/>
    <mergeCell ref="A589:C589"/>
    <mergeCell ref="D589:E589"/>
    <mergeCell ref="G589:H589"/>
    <mergeCell ref="J589:K589"/>
    <mergeCell ref="A586:C586"/>
    <mergeCell ref="D586:E586"/>
    <mergeCell ref="G586:H586"/>
    <mergeCell ref="J586:K586"/>
    <mergeCell ref="A587:C587"/>
    <mergeCell ref="D587:E587"/>
    <mergeCell ref="G587:H587"/>
    <mergeCell ref="J587:K587"/>
    <mergeCell ref="A584:C584"/>
    <mergeCell ref="D584:E584"/>
    <mergeCell ref="G584:H584"/>
    <mergeCell ref="J584:K584"/>
    <mergeCell ref="A585:C585"/>
    <mergeCell ref="D585:E585"/>
    <mergeCell ref="G585:H585"/>
    <mergeCell ref="J585:K585"/>
    <mergeCell ref="A582:C582"/>
    <mergeCell ref="D582:E582"/>
    <mergeCell ref="G582:H582"/>
    <mergeCell ref="J582:K582"/>
    <mergeCell ref="A583:C583"/>
    <mergeCell ref="D583:E583"/>
    <mergeCell ref="G583:H583"/>
    <mergeCell ref="J583:K583"/>
    <mergeCell ref="A580:C580"/>
    <mergeCell ref="D580:E580"/>
    <mergeCell ref="G580:H580"/>
    <mergeCell ref="J580:K580"/>
    <mergeCell ref="A581:C581"/>
    <mergeCell ref="D581:E581"/>
    <mergeCell ref="G581:H581"/>
    <mergeCell ref="J581:K581"/>
    <mergeCell ref="A578:C578"/>
    <mergeCell ref="D578:E578"/>
    <mergeCell ref="G578:H578"/>
    <mergeCell ref="J578:K578"/>
    <mergeCell ref="A579:C579"/>
    <mergeCell ref="D579:E579"/>
    <mergeCell ref="G579:H579"/>
    <mergeCell ref="J579:K579"/>
    <mergeCell ref="A576:C576"/>
    <mergeCell ref="D576:E576"/>
    <mergeCell ref="G576:H576"/>
    <mergeCell ref="J576:K576"/>
    <mergeCell ref="A577:C577"/>
    <mergeCell ref="D577:E577"/>
    <mergeCell ref="G577:H577"/>
    <mergeCell ref="J577:K577"/>
    <mergeCell ref="A574:C574"/>
    <mergeCell ref="D574:E574"/>
    <mergeCell ref="G574:H574"/>
    <mergeCell ref="J574:K574"/>
    <mergeCell ref="A575:C575"/>
    <mergeCell ref="D575:E575"/>
    <mergeCell ref="G575:H575"/>
    <mergeCell ref="J575:K575"/>
    <mergeCell ref="A572:C572"/>
    <mergeCell ref="D572:E572"/>
    <mergeCell ref="G572:H572"/>
    <mergeCell ref="J572:K572"/>
    <mergeCell ref="A573:C573"/>
    <mergeCell ref="D573:E573"/>
    <mergeCell ref="G573:H573"/>
    <mergeCell ref="J573:K573"/>
    <mergeCell ref="A570:C570"/>
    <mergeCell ref="D570:E570"/>
    <mergeCell ref="G570:H570"/>
    <mergeCell ref="J570:K570"/>
    <mergeCell ref="A571:C571"/>
    <mergeCell ref="D571:E571"/>
    <mergeCell ref="G571:H571"/>
    <mergeCell ref="J571:K571"/>
    <mergeCell ref="A568:C568"/>
    <mergeCell ref="D568:E568"/>
    <mergeCell ref="G568:H568"/>
    <mergeCell ref="J568:K568"/>
    <mergeCell ref="A569:C569"/>
    <mergeCell ref="D569:E569"/>
    <mergeCell ref="G569:H569"/>
    <mergeCell ref="J569:K569"/>
    <mergeCell ref="A566:C566"/>
    <mergeCell ref="D566:E566"/>
    <mergeCell ref="G566:H566"/>
    <mergeCell ref="J566:K566"/>
    <mergeCell ref="A567:C567"/>
    <mergeCell ref="D567:E567"/>
    <mergeCell ref="G567:H567"/>
    <mergeCell ref="J567:K567"/>
    <mergeCell ref="A564:C564"/>
    <mergeCell ref="D564:E564"/>
    <mergeCell ref="G564:H564"/>
    <mergeCell ref="J564:K564"/>
    <mergeCell ref="A565:C565"/>
    <mergeCell ref="D565:E565"/>
    <mergeCell ref="G565:H565"/>
    <mergeCell ref="J565:K565"/>
    <mergeCell ref="A562:C562"/>
    <mergeCell ref="D562:E562"/>
    <mergeCell ref="G562:H562"/>
    <mergeCell ref="J562:K562"/>
    <mergeCell ref="A563:C563"/>
    <mergeCell ref="D563:E563"/>
    <mergeCell ref="G563:H563"/>
    <mergeCell ref="J563:K563"/>
    <mergeCell ref="A560:C560"/>
    <mergeCell ref="D560:E560"/>
    <mergeCell ref="G560:H560"/>
    <mergeCell ref="J560:K560"/>
    <mergeCell ref="A561:C561"/>
    <mergeCell ref="D561:E561"/>
    <mergeCell ref="G561:H561"/>
    <mergeCell ref="J561:K561"/>
    <mergeCell ref="A558:C558"/>
    <mergeCell ref="D558:E558"/>
    <mergeCell ref="G558:H558"/>
    <mergeCell ref="J558:K558"/>
    <mergeCell ref="A559:C559"/>
    <mergeCell ref="D559:E559"/>
    <mergeCell ref="G559:H559"/>
    <mergeCell ref="J559:K559"/>
    <mergeCell ref="A556:C556"/>
    <mergeCell ref="D556:E556"/>
    <mergeCell ref="G556:H556"/>
    <mergeCell ref="J556:K556"/>
    <mergeCell ref="A557:C557"/>
    <mergeCell ref="D557:E557"/>
    <mergeCell ref="G557:H557"/>
    <mergeCell ref="J557:K557"/>
    <mergeCell ref="A554:C554"/>
    <mergeCell ref="D554:E554"/>
    <mergeCell ref="G554:H554"/>
    <mergeCell ref="J554:K554"/>
    <mergeCell ref="A555:C555"/>
    <mergeCell ref="D555:E555"/>
    <mergeCell ref="G555:H555"/>
    <mergeCell ref="J555:K555"/>
    <mergeCell ref="A552:C552"/>
    <mergeCell ref="D552:E552"/>
    <mergeCell ref="G552:H552"/>
    <mergeCell ref="J552:K552"/>
    <mergeCell ref="A553:C553"/>
    <mergeCell ref="D553:E553"/>
    <mergeCell ref="G553:H553"/>
    <mergeCell ref="J553:K553"/>
    <mergeCell ref="A550:C550"/>
    <mergeCell ref="D550:E550"/>
    <mergeCell ref="G550:H550"/>
    <mergeCell ref="J550:K550"/>
    <mergeCell ref="A551:C551"/>
    <mergeCell ref="D551:E551"/>
    <mergeCell ref="G551:H551"/>
    <mergeCell ref="J551:K551"/>
    <mergeCell ref="A548:C548"/>
    <mergeCell ref="D548:E548"/>
    <mergeCell ref="G548:H548"/>
    <mergeCell ref="J548:K548"/>
    <mergeCell ref="A549:C549"/>
    <mergeCell ref="D549:E549"/>
    <mergeCell ref="G549:H549"/>
    <mergeCell ref="J549:K549"/>
    <mergeCell ref="A546:C546"/>
    <mergeCell ref="D546:E546"/>
    <mergeCell ref="G546:H546"/>
    <mergeCell ref="J546:K546"/>
    <mergeCell ref="A547:C547"/>
    <mergeCell ref="D547:E547"/>
    <mergeCell ref="G547:H547"/>
    <mergeCell ref="J547:K547"/>
    <mergeCell ref="A544:C544"/>
    <mergeCell ref="D544:E544"/>
    <mergeCell ref="G544:H544"/>
    <mergeCell ref="J544:K544"/>
    <mergeCell ref="A545:C545"/>
    <mergeCell ref="D545:E545"/>
    <mergeCell ref="G545:H545"/>
    <mergeCell ref="J545:K545"/>
    <mergeCell ref="A542:C542"/>
    <mergeCell ref="D542:E542"/>
    <mergeCell ref="G542:H542"/>
    <mergeCell ref="J542:K542"/>
    <mergeCell ref="A543:C543"/>
    <mergeCell ref="D543:E543"/>
    <mergeCell ref="G543:H543"/>
    <mergeCell ref="J543:K543"/>
    <mergeCell ref="A540:C540"/>
    <mergeCell ref="D540:E540"/>
    <mergeCell ref="G540:H540"/>
    <mergeCell ref="J540:K540"/>
    <mergeCell ref="A541:C541"/>
    <mergeCell ref="D541:E541"/>
    <mergeCell ref="G541:H541"/>
    <mergeCell ref="J541:K541"/>
    <mergeCell ref="A538:C538"/>
    <mergeCell ref="D538:E538"/>
    <mergeCell ref="G538:H538"/>
    <mergeCell ref="J538:K538"/>
    <mergeCell ref="A539:C539"/>
    <mergeCell ref="D539:E539"/>
    <mergeCell ref="G539:H539"/>
    <mergeCell ref="J539:K539"/>
    <mergeCell ref="A536:C536"/>
    <mergeCell ref="D536:E536"/>
    <mergeCell ref="G536:H536"/>
    <mergeCell ref="J536:K536"/>
    <mergeCell ref="A537:C537"/>
    <mergeCell ref="D537:E537"/>
    <mergeCell ref="G537:H537"/>
    <mergeCell ref="J537:K537"/>
    <mergeCell ref="A534:C534"/>
    <mergeCell ref="D534:E534"/>
    <mergeCell ref="G534:H534"/>
    <mergeCell ref="J534:K534"/>
    <mergeCell ref="A535:C535"/>
    <mergeCell ref="D535:E535"/>
    <mergeCell ref="G535:H535"/>
    <mergeCell ref="J535:K535"/>
    <mergeCell ref="A532:C532"/>
    <mergeCell ref="D532:E532"/>
    <mergeCell ref="G532:H532"/>
    <mergeCell ref="J532:K532"/>
    <mergeCell ref="A533:C533"/>
    <mergeCell ref="D533:E533"/>
    <mergeCell ref="G533:H533"/>
    <mergeCell ref="J533:K533"/>
    <mergeCell ref="A530:C530"/>
    <mergeCell ref="D530:E530"/>
    <mergeCell ref="G530:H530"/>
    <mergeCell ref="J530:K530"/>
    <mergeCell ref="A531:C531"/>
    <mergeCell ref="D531:E531"/>
    <mergeCell ref="G531:H531"/>
    <mergeCell ref="J531:K531"/>
    <mergeCell ref="A528:C528"/>
    <mergeCell ref="D528:E528"/>
    <mergeCell ref="G528:H528"/>
    <mergeCell ref="J528:K528"/>
    <mergeCell ref="A529:C529"/>
    <mergeCell ref="D529:E529"/>
    <mergeCell ref="G529:H529"/>
    <mergeCell ref="J529:K529"/>
    <mergeCell ref="A526:C526"/>
    <mergeCell ref="D526:E526"/>
    <mergeCell ref="G526:H526"/>
    <mergeCell ref="J526:K526"/>
    <mergeCell ref="A527:C527"/>
    <mergeCell ref="D527:E527"/>
    <mergeCell ref="G527:H527"/>
    <mergeCell ref="J527:K527"/>
    <mergeCell ref="A524:C524"/>
    <mergeCell ref="D524:E524"/>
    <mergeCell ref="G524:H524"/>
    <mergeCell ref="J524:K524"/>
    <mergeCell ref="A525:C525"/>
    <mergeCell ref="D525:E525"/>
    <mergeCell ref="G525:H525"/>
    <mergeCell ref="J525:K525"/>
    <mergeCell ref="A522:C522"/>
    <mergeCell ref="D522:E522"/>
    <mergeCell ref="G522:H522"/>
    <mergeCell ref="J522:K522"/>
    <mergeCell ref="A523:C523"/>
    <mergeCell ref="D523:E523"/>
    <mergeCell ref="G523:H523"/>
    <mergeCell ref="J523:K523"/>
    <mergeCell ref="A520:C520"/>
    <mergeCell ref="D520:E520"/>
    <mergeCell ref="G520:H520"/>
    <mergeCell ref="J520:K520"/>
    <mergeCell ref="A521:C521"/>
    <mergeCell ref="D521:E521"/>
    <mergeCell ref="G521:H521"/>
    <mergeCell ref="J521:K521"/>
    <mergeCell ref="A518:C518"/>
    <mergeCell ref="D518:E518"/>
    <mergeCell ref="G518:H518"/>
    <mergeCell ref="J518:K518"/>
    <mergeCell ref="A519:C519"/>
    <mergeCell ref="D519:E519"/>
    <mergeCell ref="G519:H519"/>
    <mergeCell ref="J519:K519"/>
    <mergeCell ref="A516:C516"/>
    <mergeCell ref="D516:E516"/>
    <mergeCell ref="G516:H516"/>
    <mergeCell ref="J516:K516"/>
    <mergeCell ref="A517:C517"/>
    <mergeCell ref="D517:E517"/>
    <mergeCell ref="G517:H517"/>
    <mergeCell ref="J517:K517"/>
    <mergeCell ref="A514:C514"/>
    <mergeCell ref="D514:E514"/>
    <mergeCell ref="G514:H514"/>
    <mergeCell ref="J514:K514"/>
    <mergeCell ref="A515:C515"/>
    <mergeCell ref="D515:E515"/>
    <mergeCell ref="G515:H515"/>
    <mergeCell ref="J515:K515"/>
    <mergeCell ref="A512:C512"/>
    <mergeCell ref="D512:E512"/>
    <mergeCell ref="G512:H512"/>
    <mergeCell ref="J512:K512"/>
    <mergeCell ref="A513:C513"/>
    <mergeCell ref="D513:E513"/>
    <mergeCell ref="G513:H513"/>
    <mergeCell ref="J513:K513"/>
    <mergeCell ref="A510:C510"/>
    <mergeCell ref="D510:E510"/>
    <mergeCell ref="G510:H510"/>
    <mergeCell ref="J510:K510"/>
    <mergeCell ref="A511:C511"/>
    <mergeCell ref="D511:E511"/>
    <mergeCell ref="G511:H511"/>
    <mergeCell ref="J511:K511"/>
    <mergeCell ref="A508:C508"/>
    <mergeCell ref="D508:E508"/>
    <mergeCell ref="G508:H508"/>
    <mergeCell ref="J508:K508"/>
    <mergeCell ref="A509:C509"/>
    <mergeCell ref="D509:E509"/>
    <mergeCell ref="G509:H509"/>
    <mergeCell ref="J509:K509"/>
    <mergeCell ref="A506:C506"/>
    <mergeCell ref="D506:E506"/>
    <mergeCell ref="G506:H506"/>
    <mergeCell ref="J506:K506"/>
    <mergeCell ref="A507:C507"/>
    <mergeCell ref="D507:E507"/>
    <mergeCell ref="G507:H507"/>
    <mergeCell ref="J507:K507"/>
    <mergeCell ref="A504:C504"/>
    <mergeCell ref="D504:E504"/>
    <mergeCell ref="G504:H504"/>
    <mergeCell ref="J504:K504"/>
    <mergeCell ref="A505:C505"/>
    <mergeCell ref="D505:E505"/>
    <mergeCell ref="G505:H505"/>
    <mergeCell ref="J505:K505"/>
    <mergeCell ref="A502:C502"/>
    <mergeCell ref="D502:E502"/>
    <mergeCell ref="G502:H502"/>
    <mergeCell ref="J502:K502"/>
    <mergeCell ref="A503:C503"/>
    <mergeCell ref="D503:E503"/>
    <mergeCell ref="G503:H503"/>
    <mergeCell ref="J503:K503"/>
    <mergeCell ref="A500:C500"/>
    <mergeCell ref="D500:E500"/>
    <mergeCell ref="G500:H500"/>
    <mergeCell ref="J500:K500"/>
    <mergeCell ref="A501:C501"/>
    <mergeCell ref="D501:E501"/>
    <mergeCell ref="G501:H501"/>
    <mergeCell ref="J501:K501"/>
    <mergeCell ref="A498:C498"/>
    <mergeCell ref="D498:E498"/>
    <mergeCell ref="G498:H498"/>
    <mergeCell ref="J498:K498"/>
    <mergeCell ref="A499:C499"/>
    <mergeCell ref="D499:E499"/>
    <mergeCell ref="G499:H499"/>
    <mergeCell ref="J499:K499"/>
    <mergeCell ref="A496:C496"/>
    <mergeCell ref="D496:E496"/>
    <mergeCell ref="G496:H496"/>
    <mergeCell ref="J496:K496"/>
    <mergeCell ref="A497:C497"/>
    <mergeCell ref="D497:E497"/>
    <mergeCell ref="G497:H497"/>
    <mergeCell ref="J497:K497"/>
    <mergeCell ref="A494:C494"/>
    <mergeCell ref="D494:E494"/>
    <mergeCell ref="G494:H494"/>
    <mergeCell ref="J494:K494"/>
    <mergeCell ref="A495:C495"/>
    <mergeCell ref="D495:E495"/>
    <mergeCell ref="G495:H495"/>
    <mergeCell ref="J495:K495"/>
    <mergeCell ref="A492:C492"/>
    <mergeCell ref="D492:E492"/>
    <mergeCell ref="G492:H492"/>
    <mergeCell ref="J492:K492"/>
    <mergeCell ref="A493:C493"/>
    <mergeCell ref="D493:E493"/>
    <mergeCell ref="G493:H493"/>
    <mergeCell ref="J493:K493"/>
    <mergeCell ref="A490:C490"/>
    <mergeCell ref="D490:E490"/>
    <mergeCell ref="G490:H490"/>
    <mergeCell ref="J490:K490"/>
    <mergeCell ref="A491:C491"/>
    <mergeCell ref="D491:E491"/>
    <mergeCell ref="G491:H491"/>
    <mergeCell ref="J491:K491"/>
    <mergeCell ref="A488:C488"/>
    <mergeCell ref="D488:E488"/>
    <mergeCell ref="G488:H488"/>
    <mergeCell ref="J488:K488"/>
    <mergeCell ref="A489:C489"/>
    <mergeCell ref="D489:E489"/>
    <mergeCell ref="G489:H489"/>
    <mergeCell ref="J489:K489"/>
    <mergeCell ref="A486:C486"/>
    <mergeCell ref="D486:E486"/>
    <mergeCell ref="G486:H486"/>
    <mergeCell ref="J486:K486"/>
    <mergeCell ref="A487:C487"/>
    <mergeCell ref="D487:E487"/>
    <mergeCell ref="G487:H487"/>
    <mergeCell ref="J487:K487"/>
    <mergeCell ref="A484:C484"/>
    <mergeCell ref="D484:E484"/>
    <mergeCell ref="G484:H484"/>
    <mergeCell ref="J484:K484"/>
    <mergeCell ref="A485:C485"/>
    <mergeCell ref="D485:E485"/>
    <mergeCell ref="G485:H485"/>
    <mergeCell ref="J485:K485"/>
    <mergeCell ref="A482:C482"/>
    <mergeCell ref="D482:E482"/>
    <mergeCell ref="G482:H482"/>
    <mergeCell ref="J482:K482"/>
    <mergeCell ref="A483:C483"/>
    <mergeCell ref="D483:E483"/>
    <mergeCell ref="G483:H483"/>
    <mergeCell ref="J483:K483"/>
    <mergeCell ref="A480:C480"/>
    <mergeCell ref="D480:E480"/>
    <mergeCell ref="G480:H480"/>
    <mergeCell ref="J480:K480"/>
    <mergeCell ref="A481:C481"/>
    <mergeCell ref="D481:E481"/>
    <mergeCell ref="G481:H481"/>
    <mergeCell ref="J481:K481"/>
    <mergeCell ref="A478:C478"/>
    <mergeCell ref="D478:E478"/>
    <mergeCell ref="G478:H478"/>
    <mergeCell ref="J478:K478"/>
    <mergeCell ref="A479:C479"/>
    <mergeCell ref="D479:E479"/>
    <mergeCell ref="G479:H479"/>
    <mergeCell ref="J479:K479"/>
    <mergeCell ref="A476:C476"/>
    <mergeCell ref="D476:E476"/>
    <mergeCell ref="G476:H476"/>
    <mergeCell ref="J476:K476"/>
    <mergeCell ref="A477:C477"/>
    <mergeCell ref="D477:E477"/>
    <mergeCell ref="G477:H477"/>
    <mergeCell ref="J477:K477"/>
    <mergeCell ref="A474:C474"/>
    <mergeCell ref="D474:E474"/>
    <mergeCell ref="G474:H474"/>
    <mergeCell ref="J474:K474"/>
    <mergeCell ref="A475:C475"/>
    <mergeCell ref="D475:E475"/>
    <mergeCell ref="G475:H475"/>
    <mergeCell ref="J475:K475"/>
    <mergeCell ref="A472:C472"/>
    <mergeCell ref="D472:E472"/>
    <mergeCell ref="G472:H472"/>
    <mergeCell ref="J472:K472"/>
    <mergeCell ref="A473:C473"/>
    <mergeCell ref="D473:E473"/>
    <mergeCell ref="G473:H473"/>
    <mergeCell ref="J473:K473"/>
    <mergeCell ref="A470:C470"/>
    <mergeCell ref="D470:E470"/>
    <mergeCell ref="G470:H470"/>
    <mergeCell ref="J470:K470"/>
    <mergeCell ref="A471:C471"/>
    <mergeCell ref="D471:E471"/>
    <mergeCell ref="G471:H471"/>
    <mergeCell ref="J471:K471"/>
    <mergeCell ref="A468:C468"/>
    <mergeCell ref="D468:E468"/>
    <mergeCell ref="G468:H468"/>
    <mergeCell ref="J468:K468"/>
    <mergeCell ref="A469:C469"/>
    <mergeCell ref="D469:E469"/>
    <mergeCell ref="G469:H469"/>
    <mergeCell ref="J469:K469"/>
    <mergeCell ref="A466:C466"/>
    <mergeCell ref="D466:E466"/>
    <mergeCell ref="G466:H466"/>
    <mergeCell ref="J466:K466"/>
    <mergeCell ref="A467:C467"/>
    <mergeCell ref="D467:E467"/>
    <mergeCell ref="G467:H467"/>
    <mergeCell ref="J467:K467"/>
    <mergeCell ref="A464:C464"/>
    <mergeCell ref="D464:E464"/>
    <mergeCell ref="G464:H464"/>
    <mergeCell ref="J464:K464"/>
    <mergeCell ref="A465:C465"/>
    <mergeCell ref="D465:E465"/>
    <mergeCell ref="G465:H465"/>
    <mergeCell ref="J465:K465"/>
    <mergeCell ref="A462:C462"/>
    <mergeCell ref="D462:E462"/>
    <mergeCell ref="G462:H462"/>
    <mergeCell ref="J462:K462"/>
    <mergeCell ref="A463:C463"/>
    <mergeCell ref="D463:E463"/>
    <mergeCell ref="G463:H463"/>
    <mergeCell ref="J463:K463"/>
    <mergeCell ref="A460:C460"/>
    <mergeCell ref="D460:E460"/>
    <mergeCell ref="G460:H460"/>
    <mergeCell ref="J460:K460"/>
    <mergeCell ref="A461:C461"/>
    <mergeCell ref="D461:E461"/>
    <mergeCell ref="G461:H461"/>
    <mergeCell ref="J461:K461"/>
    <mergeCell ref="A458:C458"/>
    <mergeCell ref="D458:E458"/>
    <mergeCell ref="G458:H458"/>
    <mergeCell ref="J458:K458"/>
    <mergeCell ref="A459:C459"/>
    <mergeCell ref="D459:E459"/>
    <mergeCell ref="G459:H459"/>
    <mergeCell ref="J459:K459"/>
    <mergeCell ref="A456:C456"/>
    <mergeCell ref="D456:E456"/>
    <mergeCell ref="G456:H456"/>
    <mergeCell ref="J456:K456"/>
    <mergeCell ref="A457:C457"/>
    <mergeCell ref="D457:E457"/>
    <mergeCell ref="G457:H457"/>
    <mergeCell ref="J457:K457"/>
    <mergeCell ref="A454:C454"/>
    <mergeCell ref="D454:E454"/>
    <mergeCell ref="G454:H454"/>
    <mergeCell ref="J454:K454"/>
    <mergeCell ref="A455:C455"/>
    <mergeCell ref="D455:E455"/>
    <mergeCell ref="G455:H455"/>
    <mergeCell ref="J455:K455"/>
    <mergeCell ref="A452:C452"/>
    <mergeCell ref="D452:E452"/>
    <mergeCell ref="G452:H452"/>
    <mergeCell ref="J452:K452"/>
    <mergeCell ref="A453:C453"/>
    <mergeCell ref="D453:E453"/>
    <mergeCell ref="G453:H453"/>
    <mergeCell ref="J453:K453"/>
    <mergeCell ref="A450:C450"/>
    <mergeCell ref="D450:E450"/>
    <mergeCell ref="G450:H450"/>
    <mergeCell ref="J450:K450"/>
    <mergeCell ref="A451:C451"/>
    <mergeCell ref="D451:E451"/>
    <mergeCell ref="G451:H451"/>
    <mergeCell ref="J451:K451"/>
    <mergeCell ref="A448:C448"/>
    <mergeCell ref="D448:E448"/>
    <mergeCell ref="G448:H448"/>
    <mergeCell ref="J448:K448"/>
    <mergeCell ref="A449:C449"/>
    <mergeCell ref="D449:E449"/>
    <mergeCell ref="G449:H449"/>
    <mergeCell ref="J449:K449"/>
    <mergeCell ref="A446:C446"/>
    <mergeCell ref="D446:E446"/>
    <mergeCell ref="G446:H446"/>
    <mergeCell ref="J446:K446"/>
    <mergeCell ref="A447:C447"/>
    <mergeCell ref="D447:E447"/>
    <mergeCell ref="G447:H447"/>
    <mergeCell ref="J447:K447"/>
    <mergeCell ref="A444:C444"/>
    <mergeCell ref="D444:E444"/>
    <mergeCell ref="G444:H444"/>
    <mergeCell ref="J444:K444"/>
    <mergeCell ref="A445:C445"/>
    <mergeCell ref="D445:E445"/>
    <mergeCell ref="G445:H445"/>
    <mergeCell ref="J445:K445"/>
    <mergeCell ref="A442:C442"/>
    <mergeCell ref="D442:E442"/>
    <mergeCell ref="G442:H442"/>
    <mergeCell ref="J442:K442"/>
    <mergeCell ref="A443:C443"/>
    <mergeCell ref="D443:E443"/>
    <mergeCell ref="G443:H443"/>
    <mergeCell ref="J443:K443"/>
    <mergeCell ref="A440:C440"/>
    <mergeCell ref="D440:E440"/>
    <mergeCell ref="G440:H440"/>
    <mergeCell ref="J440:K440"/>
    <mergeCell ref="A441:C441"/>
    <mergeCell ref="D441:E441"/>
    <mergeCell ref="G441:H441"/>
    <mergeCell ref="J441:K441"/>
    <mergeCell ref="A438:C438"/>
    <mergeCell ref="D438:E438"/>
    <mergeCell ref="G438:H438"/>
    <mergeCell ref="J438:K438"/>
    <mergeCell ref="A439:C439"/>
    <mergeCell ref="D439:E439"/>
    <mergeCell ref="G439:H439"/>
    <mergeCell ref="J439:K439"/>
    <mergeCell ref="A436:C436"/>
    <mergeCell ref="D436:E436"/>
    <mergeCell ref="G436:H436"/>
    <mergeCell ref="J436:K436"/>
    <mergeCell ref="A437:C437"/>
    <mergeCell ref="D437:E437"/>
    <mergeCell ref="G437:H437"/>
    <mergeCell ref="J437:K437"/>
    <mergeCell ref="A434:C434"/>
    <mergeCell ref="D434:E434"/>
    <mergeCell ref="G434:H434"/>
    <mergeCell ref="J434:K434"/>
    <mergeCell ref="A435:C435"/>
    <mergeCell ref="D435:E435"/>
    <mergeCell ref="G435:H435"/>
    <mergeCell ref="J435:K435"/>
    <mergeCell ref="A432:C432"/>
    <mergeCell ref="D432:E432"/>
    <mergeCell ref="G432:H432"/>
    <mergeCell ref="J432:K432"/>
    <mergeCell ref="A433:C433"/>
    <mergeCell ref="D433:E433"/>
    <mergeCell ref="G433:H433"/>
    <mergeCell ref="J433:K433"/>
    <mergeCell ref="A430:C430"/>
    <mergeCell ref="D430:E430"/>
    <mergeCell ref="G430:H430"/>
    <mergeCell ref="J430:K430"/>
    <mergeCell ref="A431:C431"/>
    <mergeCell ref="D431:E431"/>
    <mergeCell ref="G431:H431"/>
    <mergeCell ref="J431:K431"/>
    <mergeCell ref="A428:C428"/>
    <mergeCell ref="D428:E428"/>
    <mergeCell ref="G428:H428"/>
    <mergeCell ref="J428:K428"/>
    <mergeCell ref="A429:C429"/>
    <mergeCell ref="D429:E429"/>
    <mergeCell ref="G429:H429"/>
    <mergeCell ref="J429:K429"/>
    <mergeCell ref="A426:C426"/>
    <mergeCell ref="D426:E426"/>
    <mergeCell ref="G426:H426"/>
    <mergeCell ref="J426:K426"/>
    <mergeCell ref="A427:C427"/>
    <mergeCell ref="D427:E427"/>
    <mergeCell ref="G427:H427"/>
    <mergeCell ref="J427:K427"/>
    <mergeCell ref="A424:C424"/>
    <mergeCell ref="D424:E424"/>
    <mergeCell ref="G424:H424"/>
    <mergeCell ref="J424:K424"/>
    <mergeCell ref="A425:C425"/>
    <mergeCell ref="D425:E425"/>
    <mergeCell ref="G425:H425"/>
    <mergeCell ref="J425:K425"/>
    <mergeCell ref="A422:C422"/>
    <mergeCell ref="D422:E422"/>
    <mergeCell ref="G422:H422"/>
    <mergeCell ref="J422:K422"/>
    <mergeCell ref="A423:C423"/>
    <mergeCell ref="D423:E423"/>
    <mergeCell ref="G423:H423"/>
    <mergeCell ref="J423:K423"/>
    <mergeCell ref="A420:C420"/>
    <mergeCell ref="D420:E420"/>
    <mergeCell ref="G420:H420"/>
    <mergeCell ref="J420:K420"/>
    <mergeCell ref="A421:C421"/>
    <mergeCell ref="D421:E421"/>
    <mergeCell ref="G421:H421"/>
    <mergeCell ref="J421:K421"/>
    <mergeCell ref="A418:C418"/>
    <mergeCell ref="D418:E418"/>
    <mergeCell ref="G418:H418"/>
    <mergeCell ref="J418:K418"/>
    <mergeCell ref="A419:C419"/>
    <mergeCell ref="D419:E419"/>
    <mergeCell ref="G419:H419"/>
    <mergeCell ref="J419:K419"/>
    <mergeCell ref="A416:C416"/>
    <mergeCell ref="D416:E416"/>
    <mergeCell ref="G416:H416"/>
    <mergeCell ref="J416:K416"/>
    <mergeCell ref="A417:C417"/>
    <mergeCell ref="D417:E417"/>
    <mergeCell ref="G417:H417"/>
    <mergeCell ref="J417:K417"/>
    <mergeCell ref="A414:C414"/>
    <mergeCell ref="D414:E414"/>
    <mergeCell ref="G414:H414"/>
    <mergeCell ref="J414:K414"/>
    <mergeCell ref="A415:C415"/>
    <mergeCell ref="D415:E415"/>
    <mergeCell ref="G415:H415"/>
    <mergeCell ref="J415:K415"/>
    <mergeCell ref="A412:C412"/>
    <mergeCell ref="D412:E412"/>
    <mergeCell ref="G412:H412"/>
    <mergeCell ref="J412:K412"/>
    <mergeCell ref="A413:C413"/>
    <mergeCell ref="D413:E413"/>
    <mergeCell ref="G413:H413"/>
    <mergeCell ref="J413:K413"/>
    <mergeCell ref="A410:C410"/>
    <mergeCell ref="D410:E410"/>
    <mergeCell ref="G410:H410"/>
    <mergeCell ref="J410:K410"/>
    <mergeCell ref="A411:C411"/>
    <mergeCell ref="D411:E411"/>
    <mergeCell ref="G411:H411"/>
    <mergeCell ref="J411:K411"/>
    <mergeCell ref="A408:C408"/>
    <mergeCell ref="D408:E408"/>
    <mergeCell ref="G408:H408"/>
    <mergeCell ref="J408:K408"/>
    <mergeCell ref="A409:C409"/>
    <mergeCell ref="D409:E409"/>
    <mergeCell ref="G409:H409"/>
    <mergeCell ref="J409:K409"/>
    <mergeCell ref="A406:C406"/>
    <mergeCell ref="D406:E406"/>
    <mergeCell ref="G406:H406"/>
    <mergeCell ref="J406:K406"/>
    <mergeCell ref="A407:C407"/>
    <mergeCell ref="D407:E407"/>
    <mergeCell ref="G407:H407"/>
    <mergeCell ref="J407:K407"/>
    <mergeCell ref="A404:C404"/>
    <mergeCell ref="D404:E404"/>
    <mergeCell ref="G404:H404"/>
    <mergeCell ref="J404:K404"/>
    <mergeCell ref="A405:C405"/>
    <mergeCell ref="D405:E405"/>
    <mergeCell ref="G405:H405"/>
    <mergeCell ref="J405:K405"/>
    <mergeCell ref="A402:C402"/>
    <mergeCell ref="D402:E402"/>
    <mergeCell ref="G402:H402"/>
    <mergeCell ref="J402:K402"/>
    <mergeCell ref="A403:C403"/>
    <mergeCell ref="D403:E403"/>
    <mergeCell ref="G403:H403"/>
    <mergeCell ref="J403:K403"/>
    <mergeCell ref="A400:C400"/>
    <mergeCell ref="D400:E400"/>
    <mergeCell ref="G400:H400"/>
    <mergeCell ref="J400:K400"/>
    <mergeCell ref="A401:C401"/>
    <mergeCell ref="D401:E401"/>
    <mergeCell ref="G401:H401"/>
    <mergeCell ref="J401:K401"/>
    <mergeCell ref="A398:C398"/>
    <mergeCell ref="D398:E398"/>
    <mergeCell ref="G398:H398"/>
    <mergeCell ref="J398:K398"/>
    <mergeCell ref="A399:C399"/>
    <mergeCell ref="D399:E399"/>
    <mergeCell ref="G399:H399"/>
    <mergeCell ref="J399:K399"/>
    <mergeCell ref="A396:C396"/>
    <mergeCell ref="D396:E396"/>
    <mergeCell ref="G396:H396"/>
    <mergeCell ref="J396:K396"/>
    <mergeCell ref="A397:C397"/>
    <mergeCell ref="D397:E397"/>
    <mergeCell ref="G397:H397"/>
    <mergeCell ref="J397:K397"/>
    <mergeCell ref="A394:C394"/>
    <mergeCell ref="D394:E394"/>
    <mergeCell ref="G394:H394"/>
    <mergeCell ref="J394:K394"/>
    <mergeCell ref="A395:C395"/>
    <mergeCell ref="D395:E395"/>
    <mergeCell ref="G395:H395"/>
    <mergeCell ref="J395:K395"/>
    <mergeCell ref="A392:C392"/>
    <mergeCell ref="D392:E392"/>
    <mergeCell ref="G392:H392"/>
    <mergeCell ref="J392:K392"/>
    <mergeCell ref="A393:C393"/>
    <mergeCell ref="D393:E393"/>
    <mergeCell ref="G393:H393"/>
    <mergeCell ref="J393:K393"/>
    <mergeCell ref="A390:C390"/>
    <mergeCell ref="D390:E390"/>
    <mergeCell ref="G390:H390"/>
    <mergeCell ref="J390:K390"/>
    <mergeCell ref="A391:C391"/>
    <mergeCell ref="D391:E391"/>
    <mergeCell ref="G391:H391"/>
    <mergeCell ref="J391:K391"/>
    <mergeCell ref="A388:C388"/>
    <mergeCell ref="D388:E388"/>
    <mergeCell ref="G388:H388"/>
    <mergeCell ref="J388:K388"/>
    <mergeCell ref="A389:C389"/>
    <mergeCell ref="D389:E389"/>
    <mergeCell ref="G389:H389"/>
    <mergeCell ref="J389:K389"/>
    <mergeCell ref="A386:C386"/>
    <mergeCell ref="D386:E386"/>
    <mergeCell ref="G386:H386"/>
    <mergeCell ref="J386:K386"/>
    <mergeCell ref="A387:C387"/>
    <mergeCell ref="D387:E387"/>
    <mergeCell ref="G387:H387"/>
    <mergeCell ref="J387:K387"/>
    <mergeCell ref="A384:C384"/>
    <mergeCell ref="D384:E384"/>
    <mergeCell ref="G384:H384"/>
    <mergeCell ref="J384:K384"/>
    <mergeCell ref="A385:C385"/>
    <mergeCell ref="D385:E385"/>
    <mergeCell ref="G385:H385"/>
    <mergeCell ref="J385:K385"/>
    <mergeCell ref="A382:C382"/>
    <mergeCell ref="D382:E382"/>
    <mergeCell ref="G382:H382"/>
    <mergeCell ref="J382:K382"/>
    <mergeCell ref="A383:C383"/>
    <mergeCell ref="D383:E383"/>
    <mergeCell ref="G383:H383"/>
    <mergeCell ref="J383:K383"/>
    <mergeCell ref="A380:C380"/>
    <mergeCell ref="D380:E380"/>
    <mergeCell ref="G380:H380"/>
    <mergeCell ref="J380:K380"/>
    <mergeCell ref="A381:C381"/>
    <mergeCell ref="D381:E381"/>
    <mergeCell ref="G381:H381"/>
    <mergeCell ref="J381:K381"/>
    <mergeCell ref="A378:C378"/>
    <mergeCell ref="D378:E378"/>
    <mergeCell ref="G378:H378"/>
    <mergeCell ref="J378:K378"/>
    <mergeCell ref="A379:C379"/>
    <mergeCell ref="D379:E379"/>
    <mergeCell ref="G379:H379"/>
    <mergeCell ref="J379:K379"/>
    <mergeCell ref="A376:C376"/>
    <mergeCell ref="D376:E376"/>
    <mergeCell ref="G376:H376"/>
    <mergeCell ref="J376:K376"/>
    <mergeCell ref="A377:C377"/>
    <mergeCell ref="D377:E377"/>
    <mergeCell ref="G377:H377"/>
    <mergeCell ref="J377:K377"/>
    <mergeCell ref="A374:C374"/>
    <mergeCell ref="D374:E374"/>
    <mergeCell ref="G374:H374"/>
    <mergeCell ref="J374:K374"/>
    <mergeCell ref="A375:C375"/>
    <mergeCell ref="D375:E375"/>
    <mergeCell ref="G375:H375"/>
    <mergeCell ref="J375:K375"/>
    <mergeCell ref="A372:C372"/>
    <mergeCell ref="D372:E372"/>
    <mergeCell ref="G372:H372"/>
    <mergeCell ref="J372:K372"/>
    <mergeCell ref="A373:C373"/>
    <mergeCell ref="D373:E373"/>
    <mergeCell ref="G373:H373"/>
    <mergeCell ref="J373:K373"/>
    <mergeCell ref="A370:C370"/>
    <mergeCell ref="D370:E370"/>
    <mergeCell ref="G370:H370"/>
    <mergeCell ref="J370:K370"/>
    <mergeCell ref="A371:C371"/>
    <mergeCell ref="D371:E371"/>
    <mergeCell ref="G371:H371"/>
    <mergeCell ref="J371:K371"/>
    <mergeCell ref="A368:C368"/>
    <mergeCell ref="D368:E368"/>
    <mergeCell ref="G368:H368"/>
    <mergeCell ref="J368:K368"/>
    <mergeCell ref="A369:C369"/>
    <mergeCell ref="D369:E369"/>
    <mergeCell ref="G369:H369"/>
    <mergeCell ref="J369:K369"/>
    <mergeCell ref="A366:C366"/>
    <mergeCell ref="D366:E366"/>
    <mergeCell ref="G366:H366"/>
    <mergeCell ref="J366:K366"/>
    <mergeCell ref="A367:C367"/>
    <mergeCell ref="D367:E367"/>
    <mergeCell ref="G367:H367"/>
    <mergeCell ref="J367:K367"/>
    <mergeCell ref="A364:C364"/>
    <mergeCell ref="D364:E364"/>
    <mergeCell ref="G364:H364"/>
    <mergeCell ref="J364:K364"/>
    <mergeCell ref="A365:C365"/>
    <mergeCell ref="D365:E365"/>
    <mergeCell ref="G365:H365"/>
    <mergeCell ref="J365:K365"/>
    <mergeCell ref="A362:C362"/>
    <mergeCell ref="D362:E362"/>
    <mergeCell ref="G362:H362"/>
    <mergeCell ref="J362:K362"/>
    <mergeCell ref="A363:C363"/>
    <mergeCell ref="D363:E363"/>
    <mergeCell ref="G363:H363"/>
    <mergeCell ref="J363:K363"/>
    <mergeCell ref="A360:C360"/>
    <mergeCell ref="D360:E360"/>
    <mergeCell ref="G360:H360"/>
    <mergeCell ref="J360:K360"/>
    <mergeCell ref="A361:C361"/>
    <mergeCell ref="D361:E361"/>
    <mergeCell ref="G361:H361"/>
    <mergeCell ref="J361:K361"/>
    <mergeCell ref="A358:C358"/>
    <mergeCell ref="D358:E358"/>
    <mergeCell ref="G358:H358"/>
    <mergeCell ref="J358:K358"/>
    <mergeCell ref="A359:C359"/>
    <mergeCell ref="D359:E359"/>
    <mergeCell ref="G359:H359"/>
    <mergeCell ref="J359:K359"/>
    <mergeCell ref="A356:C356"/>
    <mergeCell ref="D356:E356"/>
    <mergeCell ref="G356:H356"/>
    <mergeCell ref="J356:K356"/>
    <mergeCell ref="A357:C357"/>
    <mergeCell ref="D357:E357"/>
    <mergeCell ref="G357:H357"/>
    <mergeCell ref="J357:K357"/>
    <mergeCell ref="A354:C354"/>
    <mergeCell ref="D354:E354"/>
    <mergeCell ref="G354:H354"/>
    <mergeCell ref="J354:K354"/>
    <mergeCell ref="A355:C355"/>
    <mergeCell ref="D355:E355"/>
    <mergeCell ref="G355:H355"/>
    <mergeCell ref="J355:K355"/>
    <mergeCell ref="A352:C352"/>
    <mergeCell ref="D352:E352"/>
    <mergeCell ref="G352:H352"/>
    <mergeCell ref="J352:K352"/>
    <mergeCell ref="A353:C353"/>
    <mergeCell ref="D353:E353"/>
    <mergeCell ref="G353:H353"/>
    <mergeCell ref="J353:K353"/>
    <mergeCell ref="A350:C350"/>
    <mergeCell ref="D350:E350"/>
    <mergeCell ref="G350:H350"/>
    <mergeCell ref="J350:K350"/>
    <mergeCell ref="A351:C351"/>
    <mergeCell ref="D351:E351"/>
    <mergeCell ref="G351:H351"/>
    <mergeCell ref="J351:K351"/>
    <mergeCell ref="A348:C348"/>
    <mergeCell ref="D348:E348"/>
    <mergeCell ref="G348:H348"/>
    <mergeCell ref="J348:K348"/>
    <mergeCell ref="A349:C349"/>
    <mergeCell ref="D349:E349"/>
    <mergeCell ref="G349:H349"/>
    <mergeCell ref="J349:K349"/>
    <mergeCell ref="A346:C346"/>
    <mergeCell ref="D346:E346"/>
    <mergeCell ref="G346:H346"/>
    <mergeCell ref="J346:K346"/>
    <mergeCell ref="A347:C347"/>
    <mergeCell ref="D347:E347"/>
    <mergeCell ref="G347:H347"/>
    <mergeCell ref="J347:K347"/>
    <mergeCell ref="A344:C344"/>
    <mergeCell ref="D344:E344"/>
    <mergeCell ref="G344:H344"/>
    <mergeCell ref="J344:K344"/>
    <mergeCell ref="A345:C345"/>
    <mergeCell ref="D345:E345"/>
    <mergeCell ref="G345:H345"/>
    <mergeCell ref="J345:K345"/>
    <mergeCell ref="A342:C342"/>
    <mergeCell ref="D342:E342"/>
    <mergeCell ref="G342:H342"/>
    <mergeCell ref="J342:K342"/>
    <mergeCell ref="A343:C343"/>
    <mergeCell ref="D343:E343"/>
    <mergeCell ref="G343:H343"/>
    <mergeCell ref="J343:K343"/>
    <mergeCell ref="A340:C340"/>
    <mergeCell ref="D340:E340"/>
    <mergeCell ref="G340:H340"/>
    <mergeCell ref="J340:K340"/>
    <mergeCell ref="A341:C341"/>
    <mergeCell ref="D341:E341"/>
    <mergeCell ref="G341:H341"/>
    <mergeCell ref="J341:K341"/>
    <mergeCell ref="A338:C338"/>
    <mergeCell ref="D338:E338"/>
    <mergeCell ref="G338:H338"/>
    <mergeCell ref="J338:K338"/>
    <mergeCell ref="A339:C339"/>
    <mergeCell ref="D339:E339"/>
    <mergeCell ref="G339:H339"/>
    <mergeCell ref="J339:K339"/>
    <mergeCell ref="A336:C336"/>
    <mergeCell ref="D336:E336"/>
    <mergeCell ref="G336:H336"/>
    <mergeCell ref="J336:K336"/>
    <mergeCell ref="A337:C337"/>
    <mergeCell ref="D337:E337"/>
    <mergeCell ref="G337:H337"/>
    <mergeCell ref="J337:K337"/>
    <mergeCell ref="A334:C334"/>
    <mergeCell ref="D334:E334"/>
    <mergeCell ref="G334:H334"/>
    <mergeCell ref="J334:K334"/>
    <mergeCell ref="A335:C335"/>
    <mergeCell ref="D335:E335"/>
    <mergeCell ref="G335:H335"/>
    <mergeCell ref="J335:K335"/>
    <mergeCell ref="A332:C332"/>
    <mergeCell ref="D332:E332"/>
    <mergeCell ref="G332:H332"/>
    <mergeCell ref="J332:K332"/>
    <mergeCell ref="A333:C333"/>
    <mergeCell ref="D333:E333"/>
    <mergeCell ref="G333:H333"/>
    <mergeCell ref="J333:K333"/>
    <mergeCell ref="A330:C330"/>
    <mergeCell ref="D330:E330"/>
    <mergeCell ref="G330:H330"/>
    <mergeCell ref="J330:K330"/>
    <mergeCell ref="A331:C331"/>
    <mergeCell ref="D331:E331"/>
    <mergeCell ref="G331:H331"/>
    <mergeCell ref="J331:K331"/>
    <mergeCell ref="A328:C328"/>
    <mergeCell ref="D328:E328"/>
    <mergeCell ref="G328:H328"/>
    <mergeCell ref="J328:K328"/>
    <mergeCell ref="A329:C329"/>
    <mergeCell ref="D329:E329"/>
    <mergeCell ref="G329:H329"/>
    <mergeCell ref="J329:K329"/>
    <mergeCell ref="A326:C326"/>
    <mergeCell ref="D326:E326"/>
    <mergeCell ref="G326:H326"/>
    <mergeCell ref="J326:K326"/>
    <mergeCell ref="A327:C327"/>
    <mergeCell ref="D327:E327"/>
    <mergeCell ref="G327:H327"/>
    <mergeCell ref="J327:K327"/>
    <mergeCell ref="A324:C324"/>
    <mergeCell ref="D324:E324"/>
    <mergeCell ref="G324:H324"/>
    <mergeCell ref="J324:K324"/>
    <mergeCell ref="A325:C325"/>
    <mergeCell ref="D325:E325"/>
    <mergeCell ref="G325:H325"/>
    <mergeCell ref="J325:K325"/>
    <mergeCell ref="A322:C322"/>
    <mergeCell ref="D322:E322"/>
    <mergeCell ref="G322:H322"/>
    <mergeCell ref="J322:K322"/>
    <mergeCell ref="A323:C323"/>
    <mergeCell ref="D323:E323"/>
    <mergeCell ref="G323:H323"/>
    <mergeCell ref="J323:K323"/>
    <mergeCell ref="A320:C320"/>
    <mergeCell ref="D320:E320"/>
    <mergeCell ref="G320:H320"/>
    <mergeCell ref="J320:K320"/>
    <mergeCell ref="A321:C321"/>
    <mergeCell ref="D321:E321"/>
    <mergeCell ref="G321:H321"/>
    <mergeCell ref="J321:K321"/>
    <mergeCell ref="A318:C318"/>
    <mergeCell ref="D318:E318"/>
    <mergeCell ref="G318:H318"/>
    <mergeCell ref="J318:K318"/>
    <mergeCell ref="A319:C319"/>
    <mergeCell ref="D319:E319"/>
    <mergeCell ref="G319:H319"/>
    <mergeCell ref="J319:K319"/>
    <mergeCell ref="A316:C316"/>
    <mergeCell ref="D316:E316"/>
    <mergeCell ref="G316:H316"/>
    <mergeCell ref="J316:K316"/>
    <mergeCell ref="A317:C317"/>
    <mergeCell ref="D317:E317"/>
    <mergeCell ref="G317:H317"/>
    <mergeCell ref="J317:K317"/>
    <mergeCell ref="A314:C314"/>
    <mergeCell ref="D314:E314"/>
    <mergeCell ref="G314:H314"/>
    <mergeCell ref="J314:K314"/>
    <mergeCell ref="A315:C315"/>
    <mergeCell ref="D315:E315"/>
    <mergeCell ref="G315:H315"/>
    <mergeCell ref="J315:K315"/>
    <mergeCell ref="A312:C312"/>
    <mergeCell ref="D312:E312"/>
    <mergeCell ref="G312:H312"/>
    <mergeCell ref="J312:K312"/>
    <mergeCell ref="A313:C313"/>
    <mergeCell ref="D313:E313"/>
    <mergeCell ref="G313:H313"/>
    <mergeCell ref="J313:K313"/>
    <mergeCell ref="A310:C310"/>
    <mergeCell ref="D310:E310"/>
    <mergeCell ref="G310:H310"/>
    <mergeCell ref="J310:K310"/>
    <mergeCell ref="A311:C311"/>
    <mergeCell ref="D311:E311"/>
    <mergeCell ref="G311:H311"/>
    <mergeCell ref="J311:K311"/>
    <mergeCell ref="A308:C308"/>
    <mergeCell ref="D308:E308"/>
    <mergeCell ref="G308:H308"/>
    <mergeCell ref="J308:K308"/>
    <mergeCell ref="A309:C309"/>
    <mergeCell ref="D309:E309"/>
    <mergeCell ref="G309:H309"/>
    <mergeCell ref="J309:K309"/>
    <mergeCell ref="A306:C306"/>
    <mergeCell ref="D306:E306"/>
    <mergeCell ref="G306:H306"/>
    <mergeCell ref="J306:K306"/>
    <mergeCell ref="A307:C307"/>
    <mergeCell ref="D307:E307"/>
    <mergeCell ref="G307:H307"/>
    <mergeCell ref="J307:K307"/>
    <mergeCell ref="A304:C304"/>
    <mergeCell ref="D304:E304"/>
    <mergeCell ref="G304:H304"/>
    <mergeCell ref="J304:K304"/>
    <mergeCell ref="A305:C305"/>
    <mergeCell ref="D305:E305"/>
    <mergeCell ref="G305:H305"/>
    <mergeCell ref="J305:K305"/>
    <mergeCell ref="A302:C302"/>
    <mergeCell ref="D302:E302"/>
    <mergeCell ref="G302:H302"/>
    <mergeCell ref="J302:K302"/>
    <mergeCell ref="A303:C303"/>
    <mergeCell ref="D303:E303"/>
    <mergeCell ref="G303:H303"/>
    <mergeCell ref="J303:K303"/>
    <mergeCell ref="A300:C300"/>
    <mergeCell ref="D300:E300"/>
    <mergeCell ref="G300:H300"/>
    <mergeCell ref="J300:K300"/>
    <mergeCell ref="A301:C301"/>
    <mergeCell ref="D301:E301"/>
    <mergeCell ref="G301:H301"/>
    <mergeCell ref="J301:K301"/>
    <mergeCell ref="A298:C298"/>
    <mergeCell ref="D298:E298"/>
    <mergeCell ref="G298:H298"/>
    <mergeCell ref="J298:K298"/>
    <mergeCell ref="A299:C299"/>
    <mergeCell ref="D299:E299"/>
    <mergeCell ref="G299:H299"/>
    <mergeCell ref="J299:K299"/>
    <mergeCell ref="A296:C296"/>
    <mergeCell ref="D296:E296"/>
    <mergeCell ref="G296:H296"/>
    <mergeCell ref="J296:K296"/>
    <mergeCell ref="A297:C297"/>
    <mergeCell ref="D297:E297"/>
    <mergeCell ref="G297:H297"/>
    <mergeCell ref="J297:K297"/>
    <mergeCell ref="A294:C294"/>
    <mergeCell ref="D294:E294"/>
    <mergeCell ref="G294:H294"/>
    <mergeCell ref="J294:K294"/>
    <mergeCell ref="A295:C295"/>
    <mergeCell ref="D295:E295"/>
    <mergeCell ref="G295:H295"/>
    <mergeCell ref="J295:K295"/>
    <mergeCell ref="A292:C292"/>
    <mergeCell ref="D292:E292"/>
    <mergeCell ref="G292:H292"/>
    <mergeCell ref="J292:K292"/>
    <mergeCell ref="A293:C293"/>
    <mergeCell ref="D293:E293"/>
    <mergeCell ref="G293:H293"/>
    <mergeCell ref="J293:K293"/>
    <mergeCell ref="A290:C290"/>
    <mergeCell ref="D290:E290"/>
    <mergeCell ref="G290:H290"/>
    <mergeCell ref="J290:K290"/>
    <mergeCell ref="A291:C291"/>
    <mergeCell ref="D291:E291"/>
    <mergeCell ref="G291:H291"/>
    <mergeCell ref="J291:K291"/>
    <mergeCell ref="A288:C288"/>
    <mergeCell ref="D288:E288"/>
    <mergeCell ref="G288:H288"/>
    <mergeCell ref="J288:K288"/>
    <mergeCell ref="A289:C289"/>
    <mergeCell ref="D289:E289"/>
    <mergeCell ref="G289:H289"/>
    <mergeCell ref="J289:K289"/>
    <mergeCell ref="A286:C286"/>
    <mergeCell ref="D286:E286"/>
    <mergeCell ref="G286:H286"/>
    <mergeCell ref="J286:K286"/>
    <mergeCell ref="A287:C287"/>
    <mergeCell ref="D287:E287"/>
    <mergeCell ref="G287:H287"/>
    <mergeCell ref="J287:K287"/>
    <mergeCell ref="A284:C284"/>
    <mergeCell ref="D284:E284"/>
    <mergeCell ref="G284:H284"/>
    <mergeCell ref="J284:K284"/>
    <mergeCell ref="A285:C285"/>
    <mergeCell ref="D285:E285"/>
    <mergeCell ref="G285:H285"/>
    <mergeCell ref="J285:K285"/>
    <mergeCell ref="A282:C282"/>
    <mergeCell ref="D282:E282"/>
    <mergeCell ref="G282:H282"/>
    <mergeCell ref="J282:K282"/>
    <mergeCell ref="A283:C283"/>
    <mergeCell ref="D283:E283"/>
    <mergeCell ref="G283:H283"/>
    <mergeCell ref="J283:K283"/>
    <mergeCell ref="A280:C280"/>
    <mergeCell ref="D280:E280"/>
    <mergeCell ref="G280:H280"/>
    <mergeCell ref="J280:K280"/>
    <mergeCell ref="A281:C281"/>
    <mergeCell ref="D281:E281"/>
    <mergeCell ref="G281:H281"/>
    <mergeCell ref="J281:K281"/>
    <mergeCell ref="A278:C278"/>
    <mergeCell ref="D278:E278"/>
    <mergeCell ref="G278:H278"/>
    <mergeCell ref="J278:K278"/>
    <mergeCell ref="A279:C279"/>
    <mergeCell ref="D279:E279"/>
    <mergeCell ref="G279:H279"/>
    <mergeCell ref="J279:K279"/>
    <mergeCell ref="A276:C276"/>
    <mergeCell ref="D276:E276"/>
    <mergeCell ref="G276:H276"/>
    <mergeCell ref="J276:K276"/>
    <mergeCell ref="A277:C277"/>
    <mergeCell ref="D277:E277"/>
    <mergeCell ref="G277:H277"/>
    <mergeCell ref="J277:K277"/>
    <mergeCell ref="A274:C274"/>
    <mergeCell ref="D274:E274"/>
    <mergeCell ref="G274:H274"/>
    <mergeCell ref="J274:K274"/>
    <mergeCell ref="A275:C275"/>
    <mergeCell ref="D275:E275"/>
    <mergeCell ref="G275:H275"/>
    <mergeCell ref="J275:K275"/>
    <mergeCell ref="A272:C272"/>
    <mergeCell ref="D272:E272"/>
    <mergeCell ref="G272:H272"/>
    <mergeCell ref="J272:K272"/>
    <mergeCell ref="A273:C273"/>
    <mergeCell ref="D273:E273"/>
    <mergeCell ref="G273:H273"/>
    <mergeCell ref="J273:K273"/>
    <mergeCell ref="A270:C270"/>
    <mergeCell ref="D270:E270"/>
    <mergeCell ref="G270:H270"/>
    <mergeCell ref="J270:K270"/>
    <mergeCell ref="A271:C271"/>
    <mergeCell ref="D271:E271"/>
    <mergeCell ref="G271:H271"/>
    <mergeCell ref="J271:K271"/>
    <mergeCell ref="A268:C268"/>
    <mergeCell ref="D268:E268"/>
    <mergeCell ref="G268:H268"/>
    <mergeCell ref="J268:K268"/>
    <mergeCell ref="A269:C269"/>
    <mergeCell ref="D269:E269"/>
    <mergeCell ref="G269:H269"/>
    <mergeCell ref="J269:K269"/>
    <mergeCell ref="A266:C266"/>
    <mergeCell ref="D266:E266"/>
    <mergeCell ref="G266:H266"/>
    <mergeCell ref="J266:K266"/>
    <mergeCell ref="A267:C267"/>
    <mergeCell ref="D267:E267"/>
    <mergeCell ref="G267:H267"/>
    <mergeCell ref="J267:K267"/>
    <mergeCell ref="A264:C264"/>
    <mergeCell ref="D264:E264"/>
    <mergeCell ref="G264:H264"/>
    <mergeCell ref="J264:K264"/>
    <mergeCell ref="A265:C265"/>
    <mergeCell ref="D265:E265"/>
    <mergeCell ref="G265:H265"/>
    <mergeCell ref="J265:K265"/>
    <mergeCell ref="A262:C262"/>
    <mergeCell ref="D262:E262"/>
    <mergeCell ref="G262:H262"/>
    <mergeCell ref="J262:K262"/>
    <mergeCell ref="A263:C263"/>
    <mergeCell ref="D263:E263"/>
    <mergeCell ref="G263:H263"/>
    <mergeCell ref="J263:K263"/>
    <mergeCell ref="A260:C260"/>
    <mergeCell ref="D260:E260"/>
    <mergeCell ref="G260:H260"/>
    <mergeCell ref="J260:K260"/>
    <mergeCell ref="A261:C261"/>
    <mergeCell ref="D261:E261"/>
    <mergeCell ref="G261:H261"/>
    <mergeCell ref="J261:K261"/>
    <mergeCell ref="A258:C258"/>
    <mergeCell ref="D258:E258"/>
    <mergeCell ref="G258:H258"/>
    <mergeCell ref="J258:K258"/>
    <mergeCell ref="A259:C259"/>
    <mergeCell ref="D259:E259"/>
    <mergeCell ref="G259:H259"/>
    <mergeCell ref="J259:K259"/>
    <mergeCell ref="A256:C256"/>
    <mergeCell ref="D256:E256"/>
    <mergeCell ref="G256:H256"/>
    <mergeCell ref="J256:K256"/>
    <mergeCell ref="A257:C257"/>
    <mergeCell ref="D257:E257"/>
    <mergeCell ref="G257:H257"/>
    <mergeCell ref="J257:K257"/>
    <mergeCell ref="A254:C254"/>
    <mergeCell ref="D254:E254"/>
    <mergeCell ref="G254:H254"/>
    <mergeCell ref="J254:K254"/>
    <mergeCell ref="A255:C255"/>
    <mergeCell ref="D255:E255"/>
    <mergeCell ref="G255:H255"/>
    <mergeCell ref="J255:K255"/>
    <mergeCell ref="A252:C252"/>
    <mergeCell ref="D252:E252"/>
    <mergeCell ref="G252:H252"/>
    <mergeCell ref="J252:K252"/>
    <mergeCell ref="A253:C253"/>
    <mergeCell ref="D253:E253"/>
    <mergeCell ref="G253:H253"/>
    <mergeCell ref="J253:K253"/>
    <mergeCell ref="A250:C250"/>
    <mergeCell ref="D250:E250"/>
    <mergeCell ref="G250:H250"/>
    <mergeCell ref="J250:K250"/>
    <mergeCell ref="A251:C251"/>
    <mergeCell ref="D251:E251"/>
    <mergeCell ref="G251:H251"/>
    <mergeCell ref="J251:K251"/>
    <mergeCell ref="A248:C248"/>
    <mergeCell ref="D248:E248"/>
    <mergeCell ref="G248:H248"/>
    <mergeCell ref="J248:K248"/>
    <mergeCell ref="A249:C249"/>
    <mergeCell ref="D249:E249"/>
    <mergeCell ref="G249:H249"/>
    <mergeCell ref="J249:K249"/>
    <mergeCell ref="A246:C246"/>
    <mergeCell ref="D246:E246"/>
    <mergeCell ref="G246:H246"/>
    <mergeCell ref="J246:K246"/>
    <mergeCell ref="A247:C247"/>
    <mergeCell ref="D247:E247"/>
    <mergeCell ref="G247:H247"/>
    <mergeCell ref="J247:K247"/>
    <mergeCell ref="A244:C244"/>
    <mergeCell ref="D244:E244"/>
    <mergeCell ref="G244:H244"/>
    <mergeCell ref="J244:K244"/>
    <mergeCell ref="A245:C245"/>
    <mergeCell ref="D245:E245"/>
    <mergeCell ref="G245:H245"/>
    <mergeCell ref="J245:K245"/>
    <mergeCell ref="A242:C242"/>
    <mergeCell ref="D242:E242"/>
    <mergeCell ref="G242:H242"/>
    <mergeCell ref="J242:K242"/>
    <mergeCell ref="A243:C243"/>
    <mergeCell ref="D243:E243"/>
    <mergeCell ref="G243:H243"/>
    <mergeCell ref="J243:K243"/>
    <mergeCell ref="A240:C240"/>
    <mergeCell ref="D240:E240"/>
    <mergeCell ref="G240:H240"/>
    <mergeCell ref="J240:K240"/>
    <mergeCell ref="A241:C241"/>
    <mergeCell ref="D241:E241"/>
    <mergeCell ref="G241:H241"/>
    <mergeCell ref="J241:K241"/>
    <mergeCell ref="A238:C238"/>
    <mergeCell ref="D238:E238"/>
    <mergeCell ref="G238:H238"/>
    <mergeCell ref="J238:K238"/>
    <mergeCell ref="A239:C239"/>
    <mergeCell ref="D239:E239"/>
    <mergeCell ref="G239:H239"/>
    <mergeCell ref="J239:K239"/>
    <mergeCell ref="A236:C236"/>
    <mergeCell ref="D236:E236"/>
    <mergeCell ref="G236:H236"/>
    <mergeCell ref="J236:K236"/>
    <mergeCell ref="A237:C237"/>
    <mergeCell ref="D237:E237"/>
    <mergeCell ref="G237:H237"/>
    <mergeCell ref="J237:K237"/>
    <mergeCell ref="A234:C234"/>
    <mergeCell ref="D234:E234"/>
    <mergeCell ref="G234:H234"/>
    <mergeCell ref="J234:K234"/>
    <mergeCell ref="A235:C235"/>
    <mergeCell ref="D235:E235"/>
    <mergeCell ref="G235:H235"/>
    <mergeCell ref="J235:K235"/>
    <mergeCell ref="A232:C232"/>
    <mergeCell ref="D232:E232"/>
    <mergeCell ref="G232:H232"/>
    <mergeCell ref="J232:K232"/>
    <mergeCell ref="A233:C233"/>
    <mergeCell ref="D233:E233"/>
    <mergeCell ref="G233:H233"/>
    <mergeCell ref="J233:K233"/>
    <mergeCell ref="A230:C230"/>
    <mergeCell ref="D230:E230"/>
    <mergeCell ref="G230:H230"/>
    <mergeCell ref="J230:K230"/>
    <mergeCell ref="A231:C231"/>
    <mergeCell ref="D231:E231"/>
    <mergeCell ref="G231:H231"/>
    <mergeCell ref="J231:K231"/>
    <mergeCell ref="A228:C228"/>
    <mergeCell ref="D228:E228"/>
    <mergeCell ref="G228:H228"/>
    <mergeCell ref="J228:K228"/>
    <mergeCell ref="A229:C229"/>
    <mergeCell ref="D229:E229"/>
    <mergeCell ref="G229:H229"/>
    <mergeCell ref="J229:K229"/>
    <mergeCell ref="A226:C226"/>
    <mergeCell ref="D226:E226"/>
    <mergeCell ref="G226:H226"/>
    <mergeCell ref="J226:K226"/>
    <mergeCell ref="A227:C227"/>
    <mergeCell ref="D227:E227"/>
    <mergeCell ref="G227:H227"/>
    <mergeCell ref="J227:K227"/>
    <mergeCell ref="A224:C224"/>
    <mergeCell ref="D224:E224"/>
    <mergeCell ref="G224:H224"/>
    <mergeCell ref="J224:K224"/>
    <mergeCell ref="A225:C225"/>
    <mergeCell ref="D225:E225"/>
    <mergeCell ref="G225:H225"/>
    <mergeCell ref="J225:K225"/>
    <mergeCell ref="A222:C222"/>
    <mergeCell ref="D222:E222"/>
    <mergeCell ref="G222:H222"/>
    <mergeCell ref="J222:K222"/>
    <mergeCell ref="A223:C223"/>
    <mergeCell ref="D223:E223"/>
    <mergeCell ref="G223:H223"/>
    <mergeCell ref="J223:K223"/>
    <mergeCell ref="A220:C220"/>
    <mergeCell ref="D220:E220"/>
    <mergeCell ref="G220:H220"/>
    <mergeCell ref="J220:K220"/>
    <mergeCell ref="A221:C221"/>
    <mergeCell ref="D221:E221"/>
    <mergeCell ref="G221:H221"/>
    <mergeCell ref="J221:K221"/>
    <mergeCell ref="A218:C218"/>
    <mergeCell ref="D218:E218"/>
    <mergeCell ref="G218:H218"/>
    <mergeCell ref="J218:K218"/>
    <mergeCell ref="A219:C219"/>
    <mergeCell ref="D219:E219"/>
    <mergeCell ref="G219:H219"/>
    <mergeCell ref="J219:K219"/>
    <mergeCell ref="A216:C216"/>
    <mergeCell ref="D216:E216"/>
    <mergeCell ref="G216:H216"/>
    <mergeCell ref="J216:K216"/>
    <mergeCell ref="A217:C217"/>
    <mergeCell ref="D217:E217"/>
    <mergeCell ref="G217:H217"/>
    <mergeCell ref="J217:K217"/>
    <mergeCell ref="A214:C214"/>
    <mergeCell ref="D214:E214"/>
    <mergeCell ref="G214:H214"/>
    <mergeCell ref="J214:K214"/>
    <mergeCell ref="A215:C215"/>
    <mergeCell ref="D215:E215"/>
    <mergeCell ref="G215:H215"/>
    <mergeCell ref="J215:K215"/>
    <mergeCell ref="A212:C212"/>
    <mergeCell ref="D212:E212"/>
    <mergeCell ref="G212:H212"/>
    <mergeCell ref="J212:K212"/>
    <mergeCell ref="A213:C213"/>
    <mergeCell ref="D213:E213"/>
    <mergeCell ref="G213:H213"/>
    <mergeCell ref="J213:K213"/>
    <mergeCell ref="A210:C210"/>
    <mergeCell ref="D210:E210"/>
    <mergeCell ref="G210:H210"/>
    <mergeCell ref="J210:K210"/>
    <mergeCell ref="A211:C211"/>
    <mergeCell ref="D211:E211"/>
    <mergeCell ref="G211:H211"/>
    <mergeCell ref="J211:K211"/>
    <mergeCell ref="A208:C208"/>
    <mergeCell ref="D208:E208"/>
    <mergeCell ref="G208:H208"/>
    <mergeCell ref="J208:K208"/>
    <mergeCell ref="A209:C209"/>
    <mergeCell ref="D209:E209"/>
    <mergeCell ref="G209:H209"/>
    <mergeCell ref="J209:K209"/>
    <mergeCell ref="A206:C206"/>
    <mergeCell ref="D206:E206"/>
    <mergeCell ref="G206:H206"/>
    <mergeCell ref="J206:K206"/>
    <mergeCell ref="A207:C207"/>
    <mergeCell ref="D207:E207"/>
    <mergeCell ref="G207:H207"/>
    <mergeCell ref="J207:K207"/>
    <mergeCell ref="A204:C204"/>
    <mergeCell ref="D204:E204"/>
    <mergeCell ref="G204:H204"/>
    <mergeCell ref="J204:K204"/>
    <mergeCell ref="A205:C205"/>
    <mergeCell ref="D205:E205"/>
    <mergeCell ref="G205:H205"/>
    <mergeCell ref="J205:K205"/>
    <mergeCell ref="A202:C202"/>
    <mergeCell ref="D202:E202"/>
    <mergeCell ref="G202:H202"/>
    <mergeCell ref="J202:K202"/>
    <mergeCell ref="A203:C203"/>
    <mergeCell ref="D203:E203"/>
    <mergeCell ref="G203:H203"/>
    <mergeCell ref="J203:K203"/>
    <mergeCell ref="A200:C200"/>
    <mergeCell ref="D200:E200"/>
    <mergeCell ref="G200:H200"/>
    <mergeCell ref="J200:K200"/>
    <mergeCell ref="A201:C201"/>
    <mergeCell ref="D201:E201"/>
    <mergeCell ref="G201:H201"/>
    <mergeCell ref="J201:K201"/>
    <mergeCell ref="A198:C198"/>
    <mergeCell ref="D198:E198"/>
    <mergeCell ref="G198:H198"/>
    <mergeCell ref="J198:K198"/>
    <mergeCell ref="A199:C199"/>
    <mergeCell ref="D199:E199"/>
    <mergeCell ref="G199:H199"/>
    <mergeCell ref="J199:K199"/>
    <mergeCell ref="A196:C196"/>
    <mergeCell ref="D196:E196"/>
    <mergeCell ref="G196:H196"/>
    <mergeCell ref="J196:K196"/>
    <mergeCell ref="A197:C197"/>
    <mergeCell ref="D197:E197"/>
    <mergeCell ref="G197:H197"/>
    <mergeCell ref="J197:K197"/>
    <mergeCell ref="A194:C194"/>
    <mergeCell ref="D194:E194"/>
    <mergeCell ref="G194:H194"/>
    <mergeCell ref="J194:K194"/>
    <mergeCell ref="A195:C195"/>
    <mergeCell ref="D195:E195"/>
    <mergeCell ref="G195:H195"/>
    <mergeCell ref="J195:K195"/>
    <mergeCell ref="A192:C192"/>
    <mergeCell ref="D192:E192"/>
    <mergeCell ref="G192:H192"/>
    <mergeCell ref="J192:K192"/>
    <mergeCell ref="A193:C193"/>
    <mergeCell ref="D193:E193"/>
    <mergeCell ref="G193:H193"/>
    <mergeCell ref="J193:K193"/>
    <mergeCell ref="A190:C190"/>
    <mergeCell ref="D190:E190"/>
    <mergeCell ref="G190:H190"/>
    <mergeCell ref="J190:K190"/>
    <mergeCell ref="A191:C191"/>
    <mergeCell ref="D191:E191"/>
    <mergeCell ref="G191:H191"/>
    <mergeCell ref="J191:K191"/>
    <mergeCell ref="A188:C188"/>
    <mergeCell ref="D188:E188"/>
    <mergeCell ref="G188:H188"/>
    <mergeCell ref="J188:K188"/>
    <mergeCell ref="A189:C189"/>
    <mergeCell ref="D189:E189"/>
    <mergeCell ref="G189:H189"/>
    <mergeCell ref="J189:K189"/>
    <mergeCell ref="A186:C186"/>
    <mergeCell ref="D186:E186"/>
    <mergeCell ref="G186:H186"/>
    <mergeCell ref="J186:K186"/>
    <mergeCell ref="A187:C187"/>
    <mergeCell ref="D187:E187"/>
    <mergeCell ref="G187:H187"/>
    <mergeCell ref="J187:K187"/>
    <mergeCell ref="A184:C184"/>
    <mergeCell ref="D184:E184"/>
    <mergeCell ref="G184:H184"/>
    <mergeCell ref="J184:K184"/>
    <mergeCell ref="A185:C185"/>
    <mergeCell ref="D185:E185"/>
    <mergeCell ref="G185:H185"/>
    <mergeCell ref="J185:K185"/>
    <mergeCell ref="A182:C182"/>
    <mergeCell ref="D182:E182"/>
    <mergeCell ref="G182:H182"/>
    <mergeCell ref="J182:K182"/>
    <mergeCell ref="A183:C183"/>
    <mergeCell ref="D183:E183"/>
    <mergeCell ref="G183:H183"/>
    <mergeCell ref="J183:K183"/>
    <mergeCell ref="A180:C180"/>
    <mergeCell ref="D180:E180"/>
    <mergeCell ref="G180:H180"/>
    <mergeCell ref="J180:K180"/>
    <mergeCell ref="A181:C181"/>
    <mergeCell ref="D181:E181"/>
    <mergeCell ref="G181:H181"/>
    <mergeCell ref="J181:K181"/>
    <mergeCell ref="A178:C178"/>
    <mergeCell ref="D178:E178"/>
    <mergeCell ref="G178:H178"/>
    <mergeCell ref="J178:K178"/>
    <mergeCell ref="A179:C179"/>
    <mergeCell ref="D179:E179"/>
    <mergeCell ref="G179:H179"/>
    <mergeCell ref="J179:K179"/>
    <mergeCell ref="A176:C176"/>
    <mergeCell ref="D176:E176"/>
    <mergeCell ref="G176:H176"/>
    <mergeCell ref="J176:K176"/>
    <mergeCell ref="A177:C177"/>
    <mergeCell ref="D177:E177"/>
    <mergeCell ref="G177:H177"/>
    <mergeCell ref="J177:K177"/>
    <mergeCell ref="A174:C174"/>
    <mergeCell ref="D174:E174"/>
    <mergeCell ref="G174:H174"/>
    <mergeCell ref="J174:K174"/>
    <mergeCell ref="A175:C175"/>
    <mergeCell ref="D175:E175"/>
    <mergeCell ref="G175:H175"/>
    <mergeCell ref="J175:K175"/>
    <mergeCell ref="A172:C172"/>
    <mergeCell ref="D172:E172"/>
    <mergeCell ref="G172:H172"/>
    <mergeCell ref="J172:K172"/>
    <mergeCell ref="A173:C173"/>
    <mergeCell ref="D173:E173"/>
    <mergeCell ref="G173:H173"/>
    <mergeCell ref="J173:K173"/>
    <mergeCell ref="A170:C170"/>
    <mergeCell ref="D170:E170"/>
    <mergeCell ref="G170:H170"/>
    <mergeCell ref="J170:K170"/>
    <mergeCell ref="A171:C171"/>
    <mergeCell ref="D171:E171"/>
    <mergeCell ref="G171:H171"/>
    <mergeCell ref="J171:K171"/>
    <mergeCell ref="A168:C168"/>
    <mergeCell ref="D168:E168"/>
    <mergeCell ref="G168:H168"/>
    <mergeCell ref="J168:K168"/>
    <mergeCell ref="A169:C169"/>
    <mergeCell ref="D169:E169"/>
    <mergeCell ref="G169:H169"/>
    <mergeCell ref="J169:K169"/>
    <mergeCell ref="A166:C166"/>
    <mergeCell ref="D166:E166"/>
    <mergeCell ref="G166:H166"/>
    <mergeCell ref="J166:K166"/>
    <mergeCell ref="A167:C167"/>
    <mergeCell ref="D167:E167"/>
    <mergeCell ref="G167:H167"/>
    <mergeCell ref="J167:K167"/>
    <mergeCell ref="A164:C164"/>
    <mergeCell ref="D164:E164"/>
    <mergeCell ref="G164:H164"/>
    <mergeCell ref="J164:K164"/>
    <mergeCell ref="A165:C165"/>
    <mergeCell ref="D165:E165"/>
    <mergeCell ref="G165:H165"/>
    <mergeCell ref="J165:K165"/>
    <mergeCell ref="A162:C162"/>
    <mergeCell ref="D162:E162"/>
    <mergeCell ref="G162:H162"/>
    <mergeCell ref="J162:K162"/>
    <mergeCell ref="A163:C163"/>
    <mergeCell ref="D163:E163"/>
    <mergeCell ref="G163:H163"/>
    <mergeCell ref="J163:K163"/>
    <mergeCell ref="A160:C160"/>
    <mergeCell ref="D160:E160"/>
    <mergeCell ref="G160:H160"/>
    <mergeCell ref="J160:K160"/>
    <mergeCell ref="A161:C161"/>
    <mergeCell ref="D161:E161"/>
    <mergeCell ref="G161:H161"/>
    <mergeCell ref="J161:K161"/>
    <mergeCell ref="A158:C158"/>
    <mergeCell ref="D158:E158"/>
    <mergeCell ref="G158:H158"/>
    <mergeCell ref="J158:K158"/>
    <mergeCell ref="A159:C159"/>
    <mergeCell ref="D159:E159"/>
    <mergeCell ref="G159:H159"/>
    <mergeCell ref="J159:K159"/>
    <mergeCell ref="A148:C148"/>
    <mergeCell ref="D148:E148"/>
    <mergeCell ref="G148:H148"/>
    <mergeCell ref="J148:K148"/>
    <mergeCell ref="A149:C149"/>
    <mergeCell ref="D149:E149"/>
    <mergeCell ref="G149:H149"/>
    <mergeCell ref="J149:K149"/>
    <mergeCell ref="A156:C156"/>
    <mergeCell ref="D156:E156"/>
    <mergeCell ref="G156:H156"/>
    <mergeCell ref="J156:K156"/>
    <mergeCell ref="A157:C157"/>
    <mergeCell ref="D157:E157"/>
    <mergeCell ref="G157:H157"/>
    <mergeCell ref="J157:K157"/>
    <mergeCell ref="A154:C154"/>
    <mergeCell ref="D154:E154"/>
    <mergeCell ref="G154:H154"/>
    <mergeCell ref="J154:K154"/>
    <mergeCell ref="A155:C155"/>
    <mergeCell ref="D155:E155"/>
    <mergeCell ref="G155:H155"/>
    <mergeCell ref="J155:K155"/>
    <mergeCell ref="A152:C152"/>
    <mergeCell ref="D152:E152"/>
    <mergeCell ref="G152:H152"/>
    <mergeCell ref="J152:K152"/>
    <mergeCell ref="A153:C153"/>
    <mergeCell ref="D153:E153"/>
    <mergeCell ref="G153:H153"/>
    <mergeCell ref="J153:K153"/>
    <mergeCell ref="A147:C147"/>
    <mergeCell ref="D147:E147"/>
    <mergeCell ref="G147:H147"/>
    <mergeCell ref="J147:K147"/>
    <mergeCell ref="A151:C151"/>
    <mergeCell ref="D151:E151"/>
    <mergeCell ref="G151:H151"/>
    <mergeCell ref="J151:K151"/>
    <mergeCell ref="A145:C145"/>
    <mergeCell ref="D145:E145"/>
    <mergeCell ref="G145:H145"/>
    <mergeCell ref="J145:K145"/>
    <mergeCell ref="A146:C146"/>
    <mergeCell ref="D146:E146"/>
    <mergeCell ref="G146:H146"/>
    <mergeCell ref="J146:K146"/>
    <mergeCell ref="A143:C143"/>
    <mergeCell ref="D143:E143"/>
    <mergeCell ref="G143:H143"/>
    <mergeCell ref="J143:K143"/>
    <mergeCell ref="A144:C144"/>
    <mergeCell ref="D144:E144"/>
    <mergeCell ref="G144:H144"/>
    <mergeCell ref="J144:K144"/>
    <mergeCell ref="A141:C141"/>
    <mergeCell ref="D141:E141"/>
    <mergeCell ref="G141:H141"/>
    <mergeCell ref="J141:K141"/>
    <mergeCell ref="A142:C142"/>
    <mergeCell ref="D142:E142"/>
    <mergeCell ref="G142:H142"/>
    <mergeCell ref="J142:K142"/>
    <mergeCell ref="A139:C139"/>
    <mergeCell ref="D139:E139"/>
    <mergeCell ref="G139:H139"/>
    <mergeCell ref="J139:K139"/>
    <mergeCell ref="A140:C140"/>
    <mergeCell ref="D140:E140"/>
    <mergeCell ref="G140:H140"/>
    <mergeCell ref="J140:K140"/>
    <mergeCell ref="A137:C137"/>
    <mergeCell ref="D137:E137"/>
    <mergeCell ref="G137:H137"/>
    <mergeCell ref="J137:K137"/>
    <mergeCell ref="A138:C138"/>
    <mergeCell ref="D138:E138"/>
    <mergeCell ref="G138:H138"/>
    <mergeCell ref="J138:K138"/>
    <mergeCell ref="A135:C135"/>
    <mergeCell ref="D135:E135"/>
    <mergeCell ref="G135:H135"/>
    <mergeCell ref="J135:K135"/>
    <mergeCell ref="A136:C136"/>
    <mergeCell ref="D136:E136"/>
    <mergeCell ref="G136:H136"/>
    <mergeCell ref="J136:K136"/>
    <mergeCell ref="A133:C133"/>
    <mergeCell ref="D133:E133"/>
    <mergeCell ref="G133:H133"/>
    <mergeCell ref="J133:K133"/>
    <mergeCell ref="A134:C134"/>
    <mergeCell ref="D134:E134"/>
    <mergeCell ref="G134:H134"/>
    <mergeCell ref="J134:K134"/>
    <mergeCell ref="A131:C131"/>
    <mergeCell ref="D131:E131"/>
    <mergeCell ref="G131:H131"/>
    <mergeCell ref="J131:K131"/>
    <mergeCell ref="A132:C132"/>
    <mergeCell ref="D132:E132"/>
    <mergeCell ref="G132:H132"/>
    <mergeCell ref="J132:K132"/>
    <mergeCell ref="A129:C129"/>
    <mergeCell ref="D129:E129"/>
    <mergeCell ref="G129:H129"/>
    <mergeCell ref="J129:K129"/>
    <mergeCell ref="A130:C130"/>
    <mergeCell ref="D130:E130"/>
    <mergeCell ref="G130:H130"/>
    <mergeCell ref="J130:K130"/>
    <mergeCell ref="A127:C127"/>
    <mergeCell ref="D127:E127"/>
    <mergeCell ref="G127:H127"/>
    <mergeCell ref="J127:K127"/>
    <mergeCell ref="A128:C128"/>
    <mergeCell ref="D128:E128"/>
    <mergeCell ref="G128:H128"/>
    <mergeCell ref="J128:K128"/>
    <mergeCell ref="A125:C125"/>
    <mergeCell ref="D125:E125"/>
    <mergeCell ref="G125:H125"/>
    <mergeCell ref="J125:K125"/>
    <mergeCell ref="A126:C126"/>
    <mergeCell ref="D126:E126"/>
    <mergeCell ref="G126:H126"/>
    <mergeCell ref="J126:K126"/>
    <mergeCell ref="A123:C123"/>
    <mergeCell ref="D123:E123"/>
    <mergeCell ref="G123:H123"/>
    <mergeCell ref="J123:K123"/>
    <mergeCell ref="A124:C124"/>
    <mergeCell ref="D124:E124"/>
    <mergeCell ref="G124:H124"/>
    <mergeCell ref="J124:K124"/>
    <mergeCell ref="A121:C121"/>
    <mergeCell ref="D121:E121"/>
    <mergeCell ref="G121:H121"/>
    <mergeCell ref="J121:K121"/>
    <mergeCell ref="A122:C122"/>
    <mergeCell ref="D122:E122"/>
    <mergeCell ref="G122:H122"/>
    <mergeCell ref="J122:K122"/>
    <mergeCell ref="A119:C119"/>
    <mergeCell ref="D119:E119"/>
    <mergeCell ref="G119:H119"/>
    <mergeCell ref="J119:K119"/>
    <mergeCell ref="A120:C120"/>
    <mergeCell ref="D120:E120"/>
    <mergeCell ref="G120:H120"/>
    <mergeCell ref="J120:K120"/>
    <mergeCell ref="A117:C117"/>
    <mergeCell ref="D117:E117"/>
    <mergeCell ref="G117:H117"/>
    <mergeCell ref="J117:K117"/>
    <mergeCell ref="A118:C118"/>
    <mergeCell ref="D118:E118"/>
    <mergeCell ref="G118:H118"/>
    <mergeCell ref="J118:K118"/>
    <mergeCell ref="A115:C115"/>
    <mergeCell ref="D115:E115"/>
    <mergeCell ref="G115:H115"/>
    <mergeCell ref="J115:K115"/>
    <mergeCell ref="A116:C116"/>
    <mergeCell ref="D116:E116"/>
    <mergeCell ref="G116:H116"/>
    <mergeCell ref="J116:K116"/>
    <mergeCell ref="A113:C113"/>
    <mergeCell ref="D113:E113"/>
    <mergeCell ref="G113:H113"/>
    <mergeCell ref="J113:K113"/>
    <mergeCell ref="A114:C114"/>
    <mergeCell ref="D114:E114"/>
    <mergeCell ref="G114:H114"/>
    <mergeCell ref="J114:K114"/>
    <mergeCell ref="A111:C111"/>
    <mergeCell ref="D111:E111"/>
    <mergeCell ref="G111:H111"/>
    <mergeCell ref="J111:K111"/>
    <mergeCell ref="A112:C112"/>
    <mergeCell ref="D112:E112"/>
    <mergeCell ref="G112:H112"/>
    <mergeCell ref="J112:K112"/>
    <mergeCell ref="A109:C109"/>
    <mergeCell ref="D109:E109"/>
    <mergeCell ref="G109:H109"/>
    <mergeCell ref="J109:K109"/>
    <mergeCell ref="A110:C110"/>
    <mergeCell ref="D110:E110"/>
    <mergeCell ref="G110:H110"/>
    <mergeCell ref="J110:K110"/>
    <mergeCell ref="A107:C107"/>
    <mergeCell ref="D107:E107"/>
    <mergeCell ref="G107:H107"/>
    <mergeCell ref="J107:K107"/>
    <mergeCell ref="A108:C108"/>
    <mergeCell ref="D108:E108"/>
    <mergeCell ref="G108:H108"/>
    <mergeCell ref="J108:K108"/>
    <mergeCell ref="A105:C105"/>
    <mergeCell ref="D105:E105"/>
    <mergeCell ref="G105:H105"/>
    <mergeCell ref="J105:K105"/>
    <mergeCell ref="A106:C106"/>
    <mergeCell ref="D106:E106"/>
    <mergeCell ref="G106:H106"/>
    <mergeCell ref="J106:K106"/>
    <mergeCell ref="A103:C103"/>
    <mergeCell ref="D103:E103"/>
    <mergeCell ref="G103:H103"/>
    <mergeCell ref="J103:K103"/>
    <mergeCell ref="A104:C104"/>
    <mergeCell ref="D104:E104"/>
    <mergeCell ref="G104:H104"/>
    <mergeCell ref="J104:K104"/>
    <mergeCell ref="A101:C101"/>
    <mergeCell ref="D101:E101"/>
    <mergeCell ref="G101:H101"/>
    <mergeCell ref="J101:K101"/>
    <mergeCell ref="A102:C102"/>
    <mergeCell ref="D102:E102"/>
    <mergeCell ref="G102:H102"/>
    <mergeCell ref="J102:K102"/>
    <mergeCell ref="A99:C99"/>
    <mergeCell ref="D99:E99"/>
    <mergeCell ref="G99:H99"/>
    <mergeCell ref="J99:K99"/>
    <mergeCell ref="A100:C100"/>
    <mergeCell ref="D100:E100"/>
    <mergeCell ref="G100:H100"/>
    <mergeCell ref="J100:K100"/>
    <mergeCell ref="A97:C97"/>
    <mergeCell ref="D97:E97"/>
    <mergeCell ref="G97:H97"/>
    <mergeCell ref="J97:K97"/>
    <mergeCell ref="A98:C98"/>
    <mergeCell ref="D98:E98"/>
    <mergeCell ref="G98:H98"/>
    <mergeCell ref="J98:K98"/>
    <mergeCell ref="A95:C95"/>
    <mergeCell ref="D95:E95"/>
    <mergeCell ref="G95:H95"/>
    <mergeCell ref="J95:K95"/>
    <mergeCell ref="A96:C96"/>
    <mergeCell ref="D96:E96"/>
    <mergeCell ref="G96:H96"/>
    <mergeCell ref="J96:K96"/>
    <mergeCell ref="A93:C93"/>
    <mergeCell ref="D93:E93"/>
    <mergeCell ref="G93:H93"/>
    <mergeCell ref="J93:K93"/>
    <mergeCell ref="A94:C94"/>
    <mergeCell ref="D94:E94"/>
    <mergeCell ref="G94:H94"/>
    <mergeCell ref="J94:K94"/>
    <mergeCell ref="A91:C91"/>
    <mergeCell ref="D91:E91"/>
    <mergeCell ref="G91:H91"/>
    <mergeCell ref="J91:K91"/>
    <mergeCell ref="A92:C92"/>
    <mergeCell ref="D92:E92"/>
    <mergeCell ref="G92:H92"/>
    <mergeCell ref="J92:K92"/>
    <mergeCell ref="A89:C89"/>
    <mergeCell ref="D89:E89"/>
    <mergeCell ref="G89:H89"/>
    <mergeCell ref="J89:K89"/>
    <mergeCell ref="A90:C90"/>
    <mergeCell ref="D90:E90"/>
    <mergeCell ref="G90:H90"/>
    <mergeCell ref="J90:K90"/>
    <mergeCell ref="A87:C87"/>
    <mergeCell ref="D87:E87"/>
    <mergeCell ref="G87:H87"/>
    <mergeCell ref="J87:K87"/>
    <mergeCell ref="A88:C88"/>
    <mergeCell ref="D88:E88"/>
    <mergeCell ref="G88:H88"/>
    <mergeCell ref="J88:K88"/>
    <mergeCell ref="A85:C85"/>
    <mergeCell ref="D85:E85"/>
    <mergeCell ref="G85:H85"/>
    <mergeCell ref="J85:K85"/>
    <mergeCell ref="A86:C86"/>
    <mergeCell ref="D86:E86"/>
    <mergeCell ref="G86:H86"/>
    <mergeCell ref="J86:K86"/>
    <mergeCell ref="A83:C83"/>
    <mergeCell ref="D83:E83"/>
    <mergeCell ref="G83:H83"/>
    <mergeCell ref="J83:K83"/>
    <mergeCell ref="A84:C84"/>
    <mergeCell ref="D84:E84"/>
    <mergeCell ref="G84:H84"/>
    <mergeCell ref="J84:K84"/>
    <mergeCell ref="A81:C81"/>
    <mergeCell ref="D81:E81"/>
    <mergeCell ref="G81:H81"/>
    <mergeCell ref="J81:K81"/>
    <mergeCell ref="A82:C82"/>
    <mergeCell ref="D82:E82"/>
    <mergeCell ref="G82:H82"/>
    <mergeCell ref="J82:K82"/>
    <mergeCell ref="A79:C79"/>
    <mergeCell ref="D79:E79"/>
    <mergeCell ref="G79:H79"/>
    <mergeCell ref="J79:K79"/>
    <mergeCell ref="A80:C80"/>
    <mergeCell ref="D80:E80"/>
    <mergeCell ref="G80:H80"/>
    <mergeCell ref="J80:K80"/>
    <mergeCell ref="A77:C77"/>
    <mergeCell ref="D77:E77"/>
    <mergeCell ref="G77:H77"/>
    <mergeCell ref="J77:K77"/>
    <mergeCell ref="A78:C78"/>
    <mergeCell ref="D78:E78"/>
    <mergeCell ref="G78:H78"/>
    <mergeCell ref="J78:K78"/>
    <mergeCell ref="A75:C75"/>
    <mergeCell ref="D75:E75"/>
    <mergeCell ref="G75:H75"/>
    <mergeCell ref="J75:K75"/>
    <mergeCell ref="A76:C76"/>
    <mergeCell ref="D76:E76"/>
    <mergeCell ref="G76:H76"/>
    <mergeCell ref="J76:K76"/>
    <mergeCell ref="A73:C73"/>
    <mergeCell ref="D73:E73"/>
    <mergeCell ref="G73:H73"/>
    <mergeCell ref="J73:K73"/>
    <mergeCell ref="A74:C74"/>
    <mergeCell ref="D74:E74"/>
    <mergeCell ref="G74:H74"/>
    <mergeCell ref="J74:K74"/>
    <mergeCell ref="A71:C71"/>
    <mergeCell ref="D71:E71"/>
    <mergeCell ref="G71:H71"/>
    <mergeCell ref="J71:K71"/>
    <mergeCell ref="A72:C72"/>
    <mergeCell ref="D72:E72"/>
    <mergeCell ref="G72:H72"/>
    <mergeCell ref="J72:K72"/>
    <mergeCell ref="A69:C69"/>
    <mergeCell ref="D69:E69"/>
    <mergeCell ref="G69:H69"/>
    <mergeCell ref="J69:K69"/>
    <mergeCell ref="A70:C70"/>
    <mergeCell ref="D70:E70"/>
    <mergeCell ref="G70:H70"/>
    <mergeCell ref="J70:K70"/>
    <mergeCell ref="A67:C67"/>
    <mergeCell ref="D67:E67"/>
    <mergeCell ref="G67:H67"/>
    <mergeCell ref="J67:K67"/>
    <mergeCell ref="A68:C68"/>
    <mergeCell ref="D68:E68"/>
    <mergeCell ref="G68:H68"/>
    <mergeCell ref="J68:K68"/>
    <mergeCell ref="A65:C65"/>
    <mergeCell ref="D65:E65"/>
    <mergeCell ref="G65:H65"/>
    <mergeCell ref="J65:K65"/>
    <mergeCell ref="A66:C66"/>
    <mergeCell ref="D66:E66"/>
    <mergeCell ref="G66:H66"/>
    <mergeCell ref="J66:K66"/>
    <mergeCell ref="A63:C63"/>
    <mergeCell ref="D63:E63"/>
    <mergeCell ref="G63:H63"/>
    <mergeCell ref="J63:K63"/>
    <mergeCell ref="A64:C64"/>
    <mergeCell ref="D64:E64"/>
    <mergeCell ref="G64:H64"/>
    <mergeCell ref="J64:K64"/>
    <mergeCell ref="A61:C61"/>
    <mergeCell ref="D61:E61"/>
    <mergeCell ref="G61:H61"/>
    <mergeCell ref="J61:K61"/>
    <mergeCell ref="A62:C62"/>
    <mergeCell ref="D62:E62"/>
    <mergeCell ref="G62:H62"/>
    <mergeCell ref="J62:K62"/>
    <mergeCell ref="A59:C59"/>
    <mergeCell ref="D59:E59"/>
    <mergeCell ref="G59:H59"/>
    <mergeCell ref="J59:K59"/>
    <mergeCell ref="A60:C60"/>
    <mergeCell ref="D60:E60"/>
    <mergeCell ref="G60:H60"/>
    <mergeCell ref="J60:K60"/>
    <mergeCell ref="A57:C57"/>
    <mergeCell ref="D57:E57"/>
    <mergeCell ref="G57:H57"/>
    <mergeCell ref="J57:K57"/>
    <mergeCell ref="A58:C58"/>
    <mergeCell ref="D58:E58"/>
    <mergeCell ref="G58:H58"/>
    <mergeCell ref="J58:K58"/>
    <mergeCell ref="A55:C55"/>
    <mergeCell ref="D55:E55"/>
    <mergeCell ref="G55:H55"/>
    <mergeCell ref="J55:K55"/>
    <mergeCell ref="A56:C56"/>
    <mergeCell ref="D56:E56"/>
    <mergeCell ref="G56:H56"/>
    <mergeCell ref="J56:K56"/>
    <mergeCell ref="A53:C53"/>
    <mergeCell ref="D53:E53"/>
    <mergeCell ref="G53:H53"/>
    <mergeCell ref="J53:K53"/>
    <mergeCell ref="A54:C54"/>
    <mergeCell ref="D54:E54"/>
    <mergeCell ref="G54:H54"/>
    <mergeCell ref="J54:K54"/>
    <mergeCell ref="A51:C51"/>
    <mergeCell ref="D51:E51"/>
    <mergeCell ref="G51:H51"/>
    <mergeCell ref="J51:K51"/>
    <mergeCell ref="A52:C52"/>
    <mergeCell ref="D52:E52"/>
    <mergeCell ref="G52:H52"/>
    <mergeCell ref="J52:K52"/>
    <mergeCell ref="A49:C49"/>
    <mergeCell ref="D49:E49"/>
    <mergeCell ref="G49:H49"/>
    <mergeCell ref="J49:K49"/>
    <mergeCell ref="A50:C50"/>
    <mergeCell ref="D50:E50"/>
    <mergeCell ref="G50:H50"/>
    <mergeCell ref="J50:K50"/>
    <mergeCell ref="A47:C47"/>
    <mergeCell ref="D47:E47"/>
    <mergeCell ref="G47:H47"/>
    <mergeCell ref="J47:K47"/>
    <mergeCell ref="A48:C48"/>
    <mergeCell ref="D48:E48"/>
    <mergeCell ref="G48:H48"/>
    <mergeCell ref="J48:K48"/>
    <mergeCell ref="A45:C45"/>
    <mergeCell ref="D45:E45"/>
    <mergeCell ref="G45:H45"/>
    <mergeCell ref="J45:K45"/>
    <mergeCell ref="A46:C46"/>
    <mergeCell ref="D46:E46"/>
    <mergeCell ref="G46:H46"/>
    <mergeCell ref="J46:K46"/>
    <mergeCell ref="A43:C43"/>
    <mergeCell ref="D43:E43"/>
    <mergeCell ref="G43:H43"/>
    <mergeCell ref="J43:K43"/>
    <mergeCell ref="A44:C44"/>
    <mergeCell ref="D44:E44"/>
    <mergeCell ref="G44:H44"/>
    <mergeCell ref="J44:K44"/>
    <mergeCell ref="A41:C41"/>
    <mergeCell ref="D41:E41"/>
    <mergeCell ref="G41:H41"/>
    <mergeCell ref="J41:K41"/>
    <mergeCell ref="A42:C42"/>
    <mergeCell ref="D42:E42"/>
    <mergeCell ref="G42:H42"/>
    <mergeCell ref="J42:K42"/>
    <mergeCell ref="A39:C39"/>
    <mergeCell ref="D39:E39"/>
    <mergeCell ref="G39:H39"/>
    <mergeCell ref="J39:K39"/>
    <mergeCell ref="A40:C40"/>
    <mergeCell ref="D40:E40"/>
    <mergeCell ref="G40:H40"/>
    <mergeCell ref="J40:K40"/>
    <mergeCell ref="A37:C37"/>
    <mergeCell ref="D37:E37"/>
    <mergeCell ref="G37:H37"/>
    <mergeCell ref="J37:K37"/>
    <mergeCell ref="A38:C38"/>
    <mergeCell ref="D38:E38"/>
    <mergeCell ref="G38:H38"/>
    <mergeCell ref="J38:K38"/>
    <mergeCell ref="A35:C35"/>
    <mergeCell ref="D35:E35"/>
    <mergeCell ref="G35:H35"/>
    <mergeCell ref="J35:K35"/>
    <mergeCell ref="A36:C36"/>
    <mergeCell ref="D36:E36"/>
    <mergeCell ref="G36:H36"/>
    <mergeCell ref="J36:K36"/>
    <mergeCell ref="A33:C33"/>
    <mergeCell ref="D33:E33"/>
    <mergeCell ref="G33:H33"/>
    <mergeCell ref="J33:K33"/>
    <mergeCell ref="A34:C34"/>
    <mergeCell ref="D34:E34"/>
    <mergeCell ref="G34:H34"/>
    <mergeCell ref="J34:K34"/>
    <mergeCell ref="A31:C31"/>
    <mergeCell ref="D31:E31"/>
    <mergeCell ref="G31:H31"/>
    <mergeCell ref="J31:K31"/>
    <mergeCell ref="A32:C32"/>
    <mergeCell ref="D32:E32"/>
    <mergeCell ref="G32:H32"/>
    <mergeCell ref="J32:K32"/>
    <mergeCell ref="A29:C29"/>
    <mergeCell ref="D29:E29"/>
    <mergeCell ref="G29:H29"/>
    <mergeCell ref="J29:K29"/>
    <mergeCell ref="A30:C30"/>
    <mergeCell ref="D30:E30"/>
    <mergeCell ref="G30:H30"/>
    <mergeCell ref="J30:K30"/>
    <mergeCell ref="G18:H18"/>
    <mergeCell ref="J18:K18"/>
    <mergeCell ref="A27:C27"/>
    <mergeCell ref="D27:E27"/>
    <mergeCell ref="G27:H27"/>
    <mergeCell ref="J27:K27"/>
    <mergeCell ref="A28:C28"/>
    <mergeCell ref="D28:E28"/>
    <mergeCell ref="G28:H28"/>
    <mergeCell ref="J28:K28"/>
    <mergeCell ref="A25:C25"/>
    <mergeCell ref="D25:E25"/>
    <mergeCell ref="G25:H25"/>
    <mergeCell ref="J25:K25"/>
    <mergeCell ref="A26:C26"/>
    <mergeCell ref="D26:E26"/>
    <mergeCell ref="G26:H26"/>
    <mergeCell ref="J26:K26"/>
    <mergeCell ref="A23:C23"/>
    <mergeCell ref="D23:E23"/>
    <mergeCell ref="G23:H23"/>
    <mergeCell ref="J23:K23"/>
    <mergeCell ref="A24:C24"/>
    <mergeCell ref="D24:E24"/>
    <mergeCell ref="G24:H24"/>
    <mergeCell ref="J24:K24"/>
    <mergeCell ref="G14:H14"/>
    <mergeCell ref="J14:K14"/>
    <mergeCell ref="A11:C11"/>
    <mergeCell ref="D11:E11"/>
    <mergeCell ref="G11:H11"/>
    <mergeCell ref="J11:K11"/>
    <mergeCell ref="A12:C12"/>
    <mergeCell ref="D12:E12"/>
    <mergeCell ref="G12:H12"/>
    <mergeCell ref="J12:K12"/>
    <mergeCell ref="A21:C21"/>
    <mergeCell ref="D21:E21"/>
    <mergeCell ref="G21:H21"/>
    <mergeCell ref="J21:K21"/>
    <mergeCell ref="A22:C22"/>
    <mergeCell ref="D22:E22"/>
    <mergeCell ref="G22:H22"/>
    <mergeCell ref="J22:K22"/>
    <mergeCell ref="A19:C19"/>
    <mergeCell ref="D19:E19"/>
    <mergeCell ref="G19:H19"/>
    <mergeCell ref="J19:K19"/>
    <mergeCell ref="A20:C20"/>
    <mergeCell ref="D20:E20"/>
    <mergeCell ref="G20:H20"/>
    <mergeCell ref="J20:K20"/>
    <mergeCell ref="A17:C17"/>
    <mergeCell ref="D17:E17"/>
    <mergeCell ref="G17:H17"/>
    <mergeCell ref="J17:K17"/>
    <mergeCell ref="A18:C18"/>
    <mergeCell ref="D18:E18"/>
    <mergeCell ref="A150:C150"/>
    <mergeCell ref="D150:E150"/>
    <mergeCell ref="G150:H150"/>
    <mergeCell ref="J150:K150"/>
    <mergeCell ref="A8:K8"/>
    <mergeCell ref="C9:D9"/>
    <mergeCell ref="E9:G9"/>
    <mergeCell ref="H9:J9"/>
    <mergeCell ref="A10:C10"/>
    <mergeCell ref="D10:E10"/>
    <mergeCell ref="G10:H10"/>
    <mergeCell ref="J10:K10"/>
    <mergeCell ref="A1:K1"/>
    <mergeCell ref="A2:K2"/>
    <mergeCell ref="A5:K5"/>
    <mergeCell ref="A6:K6"/>
    <mergeCell ref="A7:K7"/>
    <mergeCell ref="A3:K3"/>
    <mergeCell ref="A15:C15"/>
    <mergeCell ref="D15:E15"/>
    <mergeCell ref="G15:H15"/>
    <mergeCell ref="J15:K15"/>
    <mergeCell ref="A16:C16"/>
    <mergeCell ref="D16:E16"/>
    <mergeCell ref="G16:H16"/>
    <mergeCell ref="J16:K16"/>
    <mergeCell ref="A13:C13"/>
    <mergeCell ref="D13:E13"/>
    <mergeCell ref="G13:H13"/>
    <mergeCell ref="J13:K13"/>
    <mergeCell ref="A14:C14"/>
    <mergeCell ref="D14:E14"/>
  </mergeCells>
  <pageMargins left="1.1811023622047245" right="0.39370078740157483" top="0.86614173228346458" bottom="0.78740157480314965" header="0" footer="0"/>
  <pageSetup paperSize="9" firstPageNumber="44" pageOrder="overThenDown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Sheet0!Заголовки_для_печати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Федорова Анна Игоревна</cp:lastModifiedBy>
  <cp:lastPrinted>2026-04-17T03:46:18Z</cp:lastPrinted>
  <dcterms:created xsi:type="dcterms:W3CDTF">2026-02-16T10:05:21Z</dcterms:created>
  <dcterms:modified xsi:type="dcterms:W3CDTF">2026-04-17T03:46:28Z</dcterms:modified>
</cp:coreProperties>
</file>