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0 год\9 месяцев 2020\"/>
    </mc:Choice>
  </mc:AlternateContent>
  <bookViews>
    <workbookView xWindow="0" yWindow="0" windowWidth="28800" windowHeight="11700"/>
  </bookViews>
  <sheets>
    <sheet name="1 квартал" sheetId="2" r:id="rId1"/>
  </sheets>
  <definedNames>
    <definedName name="_xlnm.Print_Titles" localSheetId="0">'1 квартал'!$6:$7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C8" i="2" l="1"/>
  <c r="B8" i="2"/>
  <c r="D36" i="2" l="1"/>
  <c r="D8" i="2"/>
</calcChain>
</file>

<file path=xl/sharedStrings.xml><?xml version="1.0" encoding="utf-8"?>
<sst xmlns="http://schemas.openxmlformats.org/spreadsheetml/2006/main" count="36" uniqueCount="36">
  <si>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 на 2019-2025 годы и на период до 2030 года"</t>
  </si>
  <si>
    <t>Муниципальная программа "Развитие социальной сферы города Нижневартовска на 2019-2030 годы"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</si>
  <si>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</si>
  <si>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</si>
  <si>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</si>
  <si>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</si>
  <si>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</si>
  <si>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</si>
  <si>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</si>
  <si>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</si>
  <si>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</si>
  <si>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</si>
  <si>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</si>
  <si>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</si>
  <si>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</si>
  <si>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</si>
  <si>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</si>
  <si>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</si>
  <si>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</si>
  <si>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"Формирование современной городской среды в муниципальном образовании город Нижневартовск на 2018-2022 годы"</t>
  </si>
  <si>
    <t>Муниципальная программа "Капитальное строительство и реконструкция объектов города Нижневартовска на 2018 - 2025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</si>
  <si>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</si>
  <si>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</si>
  <si>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</si>
  <si>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</si>
  <si>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"Развитие образования города Нижневартовска на 2018-2025 годы и на период до 2030 года"</t>
  </si>
  <si>
    <t>Наименование программы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</si>
  <si>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</si>
  <si>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</si>
  <si>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</si>
  <si>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</si>
  <si>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Муниципальная программа "Развитие градостроительной деятельности и жилищного строительства в  городе Нижневартовске в 2020-2025 годах и на период до 2030 года"</t>
  </si>
  <si>
    <t>Уточненные плановые назначения на 2020 год</t>
  </si>
  <si>
    <t>% исполнения к плану</t>
  </si>
  <si>
    <t>Сведения об исполнении бюджета города Нижневартовска  по расходам в разрезе муниципальных  программ и непрограммным направлениям  деятельности за 9 месяцев 2020 года</t>
  </si>
  <si>
    <t>Исполнено на 01.10.2020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</si>
</sst>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4" fillId="0" borderId="0" xfId="1" applyFont="1"/>
    <xf numFmtId="0" fontId="2" fillId="0" borderId="0" xfId="1" applyFont="1" applyAlignment="1">
      <alignment horizontal="center"/>
    </xf>
    <xf numFmtId="165" fontId="3" fillId="0" borderId="0" xfId="1" applyNumberFormat="1" applyFont="1"/>
    <xf numFmtId="4" fontId="3" fillId="0" borderId="0" xfId="1" applyNumberFormat="1" applyFont="1" applyProtection="1">
      <protection hidden="1"/>
    </xf>
    <xf numFmtId="0" fontId="4" fillId="2" borderId="0" xfId="1" applyNumberFormat="1" applyFont="1" applyFill="1" applyAlignment="1" applyProtection="1">
      <alignment horizontal="centerContinuous" vertical="center"/>
      <protection hidden="1"/>
    </xf>
    <xf numFmtId="4" fontId="3" fillId="2" borderId="0" xfId="1" applyNumberFormat="1" applyFont="1" applyFill="1" applyAlignment="1" applyProtection="1">
      <alignment horizontal="centerContinuous" vertical="center"/>
      <protection hidden="1"/>
    </xf>
    <xf numFmtId="0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>
      <alignment horizontal="center" vertical="center" wrapText="1" shrinkToFit="1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164" fontId="4" fillId="2" borderId="1" xfId="1" applyNumberFormat="1" applyFont="1" applyFill="1" applyBorder="1" applyAlignment="1" applyProtection="1">
      <alignment horizontal="left" vertical="center" wrapText="1"/>
      <protection hidden="1"/>
    </xf>
    <xf numFmtId="165" fontId="3" fillId="2" borderId="0" xfId="1" applyNumberFormat="1" applyFont="1" applyFill="1" applyAlignment="1">
      <alignment horizontal="right"/>
    </xf>
    <xf numFmtId="0" fontId="3" fillId="0" borderId="0" xfId="1" applyFont="1" applyAlignment="1">
      <alignment horizontal="center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1" xfId="1" applyNumberFormat="1" applyFont="1" applyFill="1" applyBorder="1" applyAlignment="1" applyProtection="1">
      <alignment horizontal="center"/>
      <protection hidden="1"/>
    </xf>
    <xf numFmtId="3" fontId="3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 applyProtection="1">
      <alignment horizontal="right" vertical="center"/>
      <protection hidden="1"/>
    </xf>
    <xf numFmtId="165" fontId="4" fillId="2" borderId="1" xfId="1" applyNumberFormat="1" applyFont="1" applyFill="1" applyBorder="1" applyAlignment="1">
      <alignment horizontal="right" vertical="center"/>
    </xf>
    <xf numFmtId="0" fontId="3" fillId="3" borderId="0" xfId="1" applyFont="1" applyFill="1"/>
    <xf numFmtId="0" fontId="3" fillId="2" borderId="0" xfId="1" applyNumberFormat="1" applyFont="1" applyFill="1" applyAlignment="1" applyProtection="1">
      <alignment horizontal="centerContinuous" vertical="center"/>
      <protection hidden="1"/>
    </xf>
    <xf numFmtId="4" fontId="3" fillId="2" borderId="0" xfId="1" applyNumberFormat="1" applyFont="1" applyFill="1" applyProtection="1">
      <protection hidden="1"/>
    </xf>
    <xf numFmtId="165" fontId="3" fillId="2" borderId="0" xfId="1" applyNumberFormat="1" applyFont="1" applyFill="1"/>
    <xf numFmtId="164" fontId="3" fillId="2" borderId="1" xfId="1" applyNumberFormat="1" applyFont="1" applyFill="1" applyBorder="1" applyAlignment="1" applyProtection="1">
      <alignment horizontal="justify" wrapText="1"/>
      <protection hidden="1"/>
    </xf>
    <xf numFmtId="4" fontId="3" fillId="2" borderId="1" xfId="1" applyNumberFormat="1" applyFont="1" applyFill="1" applyBorder="1" applyAlignment="1" applyProtection="1">
      <alignment horizontal="right" vertical="center"/>
      <protection hidden="1"/>
    </xf>
    <xf numFmtId="165" fontId="3" fillId="2" borderId="1" xfId="1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 applyProtection="1">
      <alignment horizontal="right" vertical="center"/>
      <protection hidden="1"/>
    </xf>
    <xf numFmtId="0" fontId="5" fillId="2" borderId="0" xfId="1" applyNumberFormat="1" applyFont="1" applyFill="1" applyAlignment="1" applyProtection="1">
      <alignment horizontal="center" wrapText="1" shrinkToFi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showGridLines="0" tabSelected="1" view="pageBreakPreview" zoomScaleNormal="100" zoomScaleSheetLayoutView="100" workbookViewId="0">
      <selection activeCell="C7" sqref="C7"/>
    </sheetView>
  </sheetViews>
  <sheetFormatPr defaultColWidth="9.140625" defaultRowHeight="18.75" x14ac:dyDescent="0.3"/>
  <cols>
    <col min="1" max="1" width="68.140625" style="2" customWidth="1"/>
    <col min="2" max="2" width="22.85546875" style="2" customWidth="1"/>
    <col min="3" max="3" width="25" style="2" customWidth="1"/>
    <col min="4" max="4" width="20" style="6" customWidth="1"/>
    <col min="5" max="205" width="9.140625" style="2" customWidth="1"/>
    <col min="206" max="16384" width="9.140625" style="2"/>
  </cols>
  <sheetData>
    <row r="1" spans="1:4" x14ac:dyDescent="0.3">
      <c r="A1" s="1"/>
      <c r="B1" s="1"/>
      <c r="C1" s="1"/>
      <c r="D1" s="6" t="s">
        <v>29</v>
      </c>
    </row>
    <row r="2" spans="1:4" x14ac:dyDescent="0.3">
      <c r="A2" s="3"/>
      <c r="B2" s="1"/>
      <c r="C2" s="1"/>
    </row>
    <row r="3" spans="1:4" ht="74.25" customHeight="1" x14ac:dyDescent="0.3">
      <c r="A3" s="29" t="s">
        <v>34</v>
      </c>
      <c r="B3" s="29"/>
      <c r="C3" s="29"/>
      <c r="D3" s="29"/>
    </row>
    <row r="4" spans="1:4" x14ac:dyDescent="0.3">
      <c r="A4" s="8"/>
      <c r="B4" s="22"/>
      <c r="C4" s="23"/>
      <c r="D4" s="24"/>
    </row>
    <row r="5" spans="1:4" x14ac:dyDescent="0.3">
      <c r="A5" s="8"/>
      <c r="B5" s="9"/>
      <c r="C5" s="9"/>
      <c r="D5" s="14" t="s">
        <v>30</v>
      </c>
    </row>
    <row r="6" spans="1:4" s="4" customFormat="1" ht="75" x14ac:dyDescent="0.3">
      <c r="A6" s="10" t="s">
        <v>26</v>
      </c>
      <c r="B6" s="10" t="s">
        <v>32</v>
      </c>
      <c r="C6" s="10" t="s">
        <v>35</v>
      </c>
      <c r="D6" s="11" t="s">
        <v>33</v>
      </c>
    </row>
    <row r="7" spans="1:4" s="15" customFormat="1" x14ac:dyDescent="0.3">
      <c r="A7" s="16">
        <v>1</v>
      </c>
      <c r="B7" s="17">
        <v>2</v>
      </c>
      <c r="C7" s="16">
        <v>3</v>
      </c>
      <c r="D7" s="18">
        <v>4</v>
      </c>
    </row>
    <row r="8" spans="1:4" s="5" customFormat="1" x14ac:dyDescent="0.2">
      <c r="A8" s="12" t="s">
        <v>27</v>
      </c>
      <c r="B8" s="19">
        <f>SUM(B9:B35)</f>
        <v>20860858.549999993</v>
      </c>
      <c r="C8" s="19">
        <f>SUM(C9:C35)</f>
        <v>13152137.820000002</v>
      </c>
      <c r="D8" s="20">
        <f>ROUND(C8/B8*100,1)</f>
        <v>63</v>
      </c>
    </row>
    <row r="9" spans="1:4" s="21" customFormat="1" ht="63" customHeight="1" x14ac:dyDescent="0.3">
      <c r="A9" s="25" t="s">
        <v>25</v>
      </c>
      <c r="B9" s="26">
        <v>10845566.73</v>
      </c>
      <c r="C9" s="26">
        <v>7220997.1500000004</v>
      </c>
      <c r="D9" s="27">
        <f>ROUND(C9/B9*100,1)</f>
        <v>66.599999999999994</v>
      </c>
    </row>
    <row r="10" spans="1:4" s="21" customFormat="1" ht="75" x14ac:dyDescent="0.3">
      <c r="A10" s="25" t="s">
        <v>24</v>
      </c>
      <c r="B10" s="26">
        <v>473970.09</v>
      </c>
      <c r="C10" s="26">
        <v>341920.06</v>
      </c>
      <c r="D10" s="27">
        <f t="shared" ref="D10:D36" si="0">ROUND(C10/B10*100,1)</f>
        <v>72.099999999999994</v>
      </c>
    </row>
    <row r="11" spans="1:4" s="21" customFormat="1" ht="36.6" customHeight="1" x14ac:dyDescent="0.3">
      <c r="A11" s="25" t="s">
        <v>23</v>
      </c>
      <c r="B11" s="26">
        <v>29731</v>
      </c>
      <c r="C11" s="26">
        <v>16287.69</v>
      </c>
      <c r="D11" s="27">
        <f t="shared" si="0"/>
        <v>54.8</v>
      </c>
    </row>
    <row r="12" spans="1:4" s="21" customFormat="1" ht="56.25" x14ac:dyDescent="0.3">
      <c r="A12" s="25" t="s">
        <v>22</v>
      </c>
      <c r="B12" s="26">
        <v>261419.6</v>
      </c>
      <c r="C12" s="26">
        <v>98548.11</v>
      </c>
      <c r="D12" s="27">
        <f t="shared" si="0"/>
        <v>37.700000000000003</v>
      </c>
    </row>
    <row r="13" spans="1:4" s="21" customFormat="1" ht="75" x14ac:dyDescent="0.3">
      <c r="A13" s="25" t="s">
        <v>21</v>
      </c>
      <c r="B13" s="26">
        <v>2624000.69</v>
      </c>
      <c r="C13" s="26">
        <v>1797032.58</v>
      </c>
      <c r="D13" s="27">
        <f t="shared" si="0"/>
        <v>68.5</v>
      </c>
    </row>
    <row r="14" spans="1:4" s="21" customFormat="1" ht="54" customHeight="1" x14ac:dyDescent="0.3">
      <c r="A14" s="25" t="s">
        <v>20</v>
      </c>
      <c r="B14" s="26">
        <v>1584815.6</v>
      </c>
      <c r="C14" s="26">
        <v>718407.38</v>
      </c>
      <c r="D14" s="27">
        <f t="shared" si="0"/>
        <v>45.3</v>
      </c>
    </row>
    <row r="15" spans="1:4" s="21" customFormat="1" ht="56.25" x14ac:dyDescent="0.3">
      <c r="A15" s="25" t="s">
        <v>19</v>
      </c>
      <c r="B15" s="28">
        <v>183209.09</v>
      </c>
      <c r="C15" s="26">
        <v>88127.3</v>
      </c>
      <c r="D15" s="27">
        <f t="shared" si="0"/>
        <v>48.1</v>
      </c>
    </row>
    <row r="16" spans="1:4" s="21" customFormat="1" ht="37.5" x14ac:dyDescent="0.3">
      <c r="A16" s="25" t="s">
        <v>18</v>
      </c>
      <c r="B16" s="26">
        <v>32341.33</v>
      </c>
      <c r="C16" s="26">
        <v>0</v>
      </c>
      <c r="D16" s="27">
        <f t="shared" si="0"/>
        <v>0</v>
      </c>
    </row>
    <row r="17" spans="1:4" s="21" customFormat="1" ht="56.25" x14ac:dyDescent="0.3">
      <c r="A17" s="25" t="s">
        <v>17</v>
      </c>
      <c r="B17" s="26">
        <v>25164.82</v>
      </c>
      <c r="C17" s="26">
        <v>20837.650000000001</v>
      </c>
      <c r="D17" s="27">
        <f t="shared" si="0"/>
        <v>82.8</v>
      </c>
    </row>
    <row r="18" spans="1:4" s="21" customFormat="1" ht="108" customHeight="1" x14ac:dyDescent="0.3">
      <c r="A18" s="25" t="s">
        <v>16</v>
      </c>
      <c r="B18" s="26">
        <v>331651.3</v>
      </c>
      <c r="C18" s="26">
        <v>265287.74</v>
      </c>
      <c r="D18" s="27">
        <f t="shared" si="0"/>
        <v>80</v>
      </c>
    </row>
    <row r="19" spans="1:4" s="21" customFormat="1" ht="56.25" x14ac:dyDescent="0.3">
      <c r="A19" s="25" t="s">
        <v>15</v>
      </c>
      <c r="B19" s="26">
        <v>218068.84</v>
      </c>
      <c r="C19" s="26">
        <v>133998.75</v>
      </c>
      <c r="D19" s="27">
        <f t="shared" si="0"/>
        <v>61.4</v>
      </c>
    </row>
    <row r="20" spans="1:4" s="21" customFormat="1" ht="72.599999999999994" customHeight="1" x14ac:dyDescent="0.3">
      <c r="A20" s="25" t="s">
        <v>14</v>
      </c>
      <c r="B20" s="26">
        <v>3840</v>
      </c>
      <c r="C20" s="26">
        <v>657.89</v>
      </c>
      <c r="D20" s="27">
        <f t="shared" si="0"/>
        <v>17.100000000000001</v>
      </c>
    </row>
    <row r="21" spans="1:4" s="21" customFormat="1" ht="59.25" customHeight="1" x14ac:dyDescent="0.3">
      <c r="A21" s="25" t="s">
        <v>13</v>
      </c>
      <c r="B21" s="26">
        <v>11086.77</v>
      </c>
      <c r="C21" s="26">
        <v>6501.41</v>
      </c>
      <c r="D21" s="27">
        <f t="shared" si="0"/>
        <v>58.6</v>
      </c>
    </row>
    <row r="22" spans="1:4" s="21" customFormat="1" ht="107.45" customHeight="1" x14ac:dyDescent="0.3">
      <c r="A22" s="25" t="s">
        <v>12</v>
      </c>
      <c r="B22" s="26">
        <v>192396.4</v>
      </c>
      <c r="C22" s="26">
        <v>122942.81</v>
      </c>
      <c r="D22" s="27">
        <f t="shared" si="0"/>
        <v>63.9</v>
      </c>
    </row>
    <row r="23" spans="1:4" s="21" customFormat="1" ht="75" x14ac:dyDescent="0.3">
      <c r="A23" s="25" t="s">
        <v>11</v>
      </c>
      <c r="B23" s="26">
        <v>13763</v>
      </c>
      <c r="C23" s="26">
        <v>10690.94</v>
      </c>
      <c r="D23" s="27">
        <f t="shared" si="0"/>
        <v>77.7</v>
      </c>
    </row>
    <row r="24" spans="1:4" s="21" customFormat="1" ht="69" customHeight="1" x14ac:dyDescent="0.3">
      <c r="A24" s="25" t="s">
        <v>10</v>
      </c>
      <c r="B24" s="26">
        <v>10840</v>
      </c>
      <c r="C24" s="26">
        <v>8150.95</v>
      </c>
      <c r="D24" s="27">
        <f t="shared" si="0"/>
        <v>75.2</v>
      </c>
    </row>
    <row r="25" spans="1:4" s="21" customFormat="1" ht="56.25" x14ac:dyDescent="0.3">
      <c r="A25" s="25" t="s">
        <v>9</v>
      </c>
      <c r="B25" s="26">
        <v>300</v>
      </c>
      <c r="C25" s="26">
        <v>120</v>
      </c>
      <c r="D25" s="27">
        <f t="shared" si="0"/>
        <v>40</v>
      </c>
    </row>
    <row r="26" spans="1:4" s="21" customFormat="1" ht="55.15" customHeight="1" x14ac:dyDescent="0.3">
      <c r="A26" s="25" t="s">
        <v>8</v>
      </c>
      <c r="B26" s="26">
        <v>26379.91</v>
      </c>
      <c r="C26" s="26">
        <v>11460.21</v>
      </c>
      <c r="D26" s="27">
        <f t="shared" si="0"/>
        <v>43.4</v>
      </c>
    </row>
    <row r="27" spans="1:4" s="21" customFormat="1" ht="75" x14ac:dyDescent="0.3">
      <c r="A27" s="25" t="s">
        <v>7</v>
      </c>
      <c r="B27" s="26">
        <v>126229.5</v>
      </c>
      <c r="C27" s="26">
        <v>97493.94</v>
      </c>
      <c r="D27" s="27">
        <f t="shared" si="0"/>
        <v>77.2</v>
      </c>
    </row>
    <row r="28" spans="1:4" s="21" customFormat="1" ht="56.25" x14ac:dyDescent="0.3">
      <c r="A28" s="25" t="s">
        <v>6</v>
      </c>
      <c r="B28" s="26">
        <v>25486.13</v>
      </c>
      <c r="C28" s="26">
        <v>8358.36</v>
      </c>
      <c r="D28" s="27">
        <f t="shared" si="0"/>
        <v>32.799999999999997</v>
      </c>
    </row>
    <row r="29" spans="1:4" s="21" customFormat="1" ht="56.25" x14ac:dyDescent="0.3">
      <c r="A29" s="25" t="s">
        <v>5</v>
      </c>
      <c r="B29" s="26">
        <v>24132</v>
      </c>
      <c r="C29" s="26">
        <v>4510.13</v>
      </c>
      <c r="D29" s="27">
        <f t="shared" si="0"/>
        <v>18.7</v>
      </c>
    </row>
    <row r="30" spans="1:4" s="21" customFormat="1" ht="75" x14ac:dyDescent="0.3">
      <c r="A30" s="25" t="s">
        <v>4</v>
      </c>
      <c r="B30" s="26">
        <v>218348.5</v>
      </c>
      <c r="C30" s="26">
        <v>147456.18</v>
      </c>
      <c r="D30" s="27">
        <f t="shared" si="0"/>
        <v>67.5</v>
      </c>
    </row>
    <row r="31" spans="1:4" s="21" customFormat="1" ht="75" x14ac:dyDescent="0.3">
      <c r="A31" s="25" t="s">
        <v>3</v>
      </c>
      <c r="B31" s="26">
        <v>415354.05</v>
      </c>
      <c r="C31" s="26">
        <v>270261.12</v>
      </c>
      <c r="D31" s="27">
        <f t="shared" si="0"/>
        <v>65.099999999999994</v>
      </c>
    </row>
    <row r="32" spans="1:4" s="21" customFormat="1" ht="56.25" x14ac:dyDescent="0.3">
      <c r="A32" s="25" t="s">
        <v>2</v>
      </c>
      <c r="B32" s="26">
        <v>893388.11</v>
      </c>
      <c r="C32" s="26">
        <v>280737.31</v>
      </c>
      <c r="D32" s="27">
        <f t="shared" si="0"/>
        <v>31.4</v>
      </c>
    </row>
    <row r="33" spans="1:4" s="21" customFormat="1" ht="53.25" customHeight="1" x14ac:dyDescent="0.3">
      <c r="A33" s="25" t="s">
        <v>1</v>
      </c>
      <c r="B33" s="26">
        <v>2226830.7000000002</v>
      </c>
      <c r="C33" s="26">
        <v>1476917.8</v>
      </c>
      <c r="D33" s="27">
        <f t="shared" si="0"/>
        <v>66.3</v>
      </c>
    </row>
    <row r="34" spans="1:4" ht="91.5" customHeight="1" x14ac:dyDescent="0.3">
      <c r="A34" s="25" t="s">
        <v>31</v>
      </c>
      <c r="B34" s="26">
        <v>9945.81</v>
      </c>
      <c r="C34" s="26">
        <v>4434.3599999999997</v>
      </c>
      <c r="D34" s="27">
        <f t="shared" si="0"/>
        <v>44.6</v>
      </c>
    </row>
    <row r="35" spans="1:4" ht="92.25" customHeight="1" x14ac:dyDescent="0.3">
      <c r="A35" s="25" t="s">
        <v>0</v>
      </c>
      <c r="B35" s="26">
        <v>52598.58</v>
      </c>
      <c r="C35" s="26">
        <v>0</v>
      </c>
      <c r="D35" s="27">
        <f t="shared" si="0"/>
        <v>0</v>
      </c>
    </row>
    <row r="36" spans="1:4" s="4" customFormat="1" x14ac:dyDescent="0.3">
      <c r="A36" s="13" t="s">
        <v>28</v>
      </c>
      <c r="B36" s="19">
        <v>1039238.48</v>
      </c>
      <c r="C36" s="19">
        <v>741267.81</v>
      </c>
      <c r="D36" s="20">
        <f t="shared" si="0"/>
        <v>71.3</v>
      </c>
    </row>
    <row r="37" spans="1:4" x14ac:dyDescent="0.3">
      <c r="A37" s="1"/>
      <c r="B37" s="7"/>
      <c r="C37" s="1"/>
    </row>
    <row r="38" spans="1:4" x14ac:dyDescent="0.3">
      <c r="A38" s="1"/>
      <c r="B38" s="1"/>
      <c r="C38" s="1"/>
    </row>
    <row r="39" spans="1:4" x14ac:dyDescent="0.3">
      <c r="A39" s="1"/>
      <c r="B39" s="1"/>
      <c r="C39" s="1"/>
    </row>
    <row r="40" spans="1:4" x14ac:dyDescent="0.3">
      <c r="A40" s="1"/>
      <c r="B40" s="1"/>
      <c r="C40" s="1"/>
    </row>
    <row r="41" spans="1:4" x14ac:dyDescent="0.3">
      <c r="A41" s="1"/>
      <c r="B41" s="1"/>
      <c r="C41" s="1"/>
    </row>
    <row r="42" spans="1:4" x14ac:dyDescent="0.3">
      <c r="A42" s="1"/>
      <c r="B42" s="1"/>
      <c r="C42" s="1"/>
    </row>
    <row r="43" spans="1:4" x14ac:dyDescent="0.3">
      <c r="A43" s="1"/>
      <c r="B43" s="1"/>
      <c r="C43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квартал</vt:lpstr>
      <vt:lpstr>'1 квартал'!Заголовки_для_печати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Мартынюк Никита Анатольевич</cp:lastModifiedBy>
  <cp:lastPrinted>2020-10-14T07:17:52Z</cp:lastPrinted>
  <dcterms:created xsi:type="dcterms:W3CDTF">2019-04-15T12:01:09Z</dcterms:created>
  <dcterms:modified xsi:type="dcterms:W3CDTF">2020-10-14T11:37:00Z</dcterms:modified>
</cp:coreProperties>
</file>