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Водитель автобуса большой вмест" sheetId="1" r:id="rId1"/>
    <sheet name="Водитель автобуса малой вмест" sheetId="2" r:id="rId2"/>
    <sheet name="Водитель легкового такси" sheetId="3" r:id="rId3"/>
    <sheet name="Водитель личного транспорта" sheetId="4" r:id="rId4"/>
    <sheet name="Авто-Леди" sheetId="5" r:id="rId5"/>
    <sheet name="Выпускник автошколы" sheetId="6" r:id="rId6"/>
    <sheet name="Инструктор автошколы" sheetId="7" r:id="rId7"/>
    <sheet name="Водитель мотоцикла" sheetId="8" r:id="rId8"/>
  </sheets>
  <definedNames>
    <definedName name="_xlnm.Print_Area" localSheetId="4">'Авто-Леди'!$A$1:$S$33</definedName>
    <definedName name="_xlnm.Print_Area" localSheetId="0">'Водитель автобуса большой вмест'!$A$1:$S$47</definedName>
    <definedName name="_xlnm.Print_Area" localSheetId="1">'Водитель автобуса малой вмест'!$A$1:$S$29</definedName>
    <definedName name="_xlnm.Print_Area" localSheetId="2">'Водитель легкового такси'!$A$1:$S$28</definedName>
    <definedName name="_xlnm.Print_Area" localSheetId="3">'Водитель личного транспорта'!$A$1:$S$29</definedName>
    <definedName name="_xlnm.Print_Area" localSheetId="7">'Водитель мотоцикла'!$A$1:$Q$25</definedName>
    <definedName name="_xlnm.Print_Area" localSheetId="5">'Выпускник автошколы'!$A$1:$S$30</definedName>
    <definedName name="_xlnm.Print_Area" localSheetId="6">'Инструктор автошколы'!$A$1:$S$37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4" l="1"/>
  <c r="R13" i="7"/>
  <c r="R16" i="7"/>
  <c r="R8" i="7"/>
  <c r="R8" i="6"/>
  <c r="R12" i="5"/>
  <c r="R6" i="5"/>
  <c r="R8" i="5"/>
  <c r="R9" i="5"/>
  <c r="R8" i="4"/>
  <c r="R6" i="2"/>
  <c r="R7" i="1"/>
  <c r="R8" i="1"/>
  <c r="R9" i="1"/>
  <c r="R10" i="1"/>
  <c r="R15" i="1"/>
  <c r="R22" i="1"/>
  <c r="R6" i="1"/>
  <c r="P25" i="8" l="1"/>
  <c r="R37" i="7"/>
  <c r="R29" i="6"/>
  <c r="R33" i="5"/>
  <c r="R29" i="4"/>
  <c r="R16" i="3"/>
  <c r="R18" i="3"/>
  <c r="R20" i="3"/>
  <c r="R22" i="3"/>
  <c r="R24" i="3"/>
  <c r="R26" i="3"/>
  <c r="R28" i="3"/>
  <c r="R17" i="2"/>
  <c r="R19" i="2"/>
  <c r="R21" i="2"/>
  <c r="R23" i="2"/>
  <c r="R25" i="2"/>
  <c r="R27" i="2"/>
  <c r="R29" i="2"/>
  <c r="R14" i="7" l="1"/>
  <c r="R7" i="4" l="1"/>
  <c r="P13" i="8" l="1"/>
  <c r="P15" i="8"/>
  <c r="P17" i="8"/>
  <c r="P19" i="8"/>
  <c r="P21" i="8"/>
  <c r="P23" i="8"/>
  <c r="P11" i="8"/>
  <c r="R25" i="7"/>
  <c r="R27" i="7"/>
  <c r="R29" i="7"/>
  <c r="R31" i="7"/>
  <c r="R33" i="7"/>
  <c r="R35" i="7"/>
  <c r="R23" i="7"/>
  <c r="R17" i="6"/>
  <c r="R19" i="6"/>
  <c r="R21" i="6"/>
  <c r="R23" i="6"/>
  <c r="R25" i="6"/>
  <c r="R27" i="6"/>
  <c r="R15" i="6"/>
  <c r="R21" i="5"/>
  <c r="R23" i="5"/>
  <c r="R25" i="5"/>
  <c r="R27" i="5"/>
  <c r="R29" i="5"/>
  <c r="R31" i="5"/>
  <c r="R19" i="5"/>
  <c r="R17" i="4"/>
  <c r="R19" i="4"/>
  <c r="R21" i="4"/>
  <c r="R25" i="4"/>
  <c r="R27" i="4"/>
  <c r="R15" i="4"/>
  <c r="R14" i="3"/>
  <c r="R15" i="2"/>
</calcChain>
</file>

<file path=xl/sharedStrings.xml><?xml version="1.0" encoding="utf-8"?>
<sst xmlns="http://schemas.openxmlformats.org/spreadsheetml/2006/main" count="836" uniqueCount="285">
  <si>
    <t>Дата подачи заявки</t>
  </si>
  <si>
    <t>Паспортные данные</t>
  </si>
  <si>
    <t>Прописка, регистрация</t>
  </si>
  <si>
    <t>Выписка из госуслуг</t>
  </si>
  <si>
    <t>Согласие на обработку персональных данных</t>
  </si>
  <si>
    <t>Подпись</t>
  </si>
  <si>
    <t>№ п/п</t>
  </si>
  <si>
    <t>Миркасимов Станислав Хамитович</t>
  </si>
  <si>
    <t>6712 231682 ОУФМС России по ХМАО-Югре от 05.09.2012</t>
  </si>
  <si>
    <t>Северная, 19, 77</t>
  </si>
  <si>
    <t>Согласие есть</t>
  </si>
  <si>
    <t>6704 051073 выдан 30.05.2003 3 ГОМ УВД г. Нижневартовска</t>
  </si>
  <si>
    <t>Интернациональная, 23, 148</t>
  </si>
  <si>
    <t>Выписка из госуслуг, справка с места работы</t>
  </si>
  <si>
    <t>Водительское удостоверение</t>
  </si>
  <si>
    <t>86 УН 004766 от 15.10.2011</t>
  </si>
  <si>
    <t>Дата рождения</t>
  </si>
  <si>
    <t>86 УМ 971564 от 18.02.2011</t>
  </si>
  <si>
    <t>6710 052093 выдан ОУФМС России по ХМАО-Югре в г. Нижневартовске 01.12.2010</t>
  </si>
  <si>
    <t>99 08 259930 от 02.07.2019</t>
  </si>
  <si>
    <t>Дружбы Народов, 26г, 52</t>
  </si>
  <si>
    <t>Черкашин Дмитрий Николаевич</t>
  </si>
  <si>
    <t>6711 141728 выдан ОУФМС России по хмао-югре 27.07.2011</t>
  </si>
  <si>
    <t>Мира, 99, 195</t>
  </si>
  <si>
    <t>86 ОН 945989 от 23.07.2009</t>
  </si>
  <si>
    <t>Номер телефона</t>
  </si>
  <si>
    <t>67 07 737289 выдан отделение №2 ОУФМС России по ХМАО-Югре в г. Нижневартовске 23.10.2007</t>
  </si>
  <si>
    <t>Пермская, 37, 40</t>
  </si>
  <si>
    <t>Северная, 12, 12</t>
  </si>
  <si>
    <t>99 03 723686 от 22.02.2019</t>
  </si>
  <si>
    <t>Швец Мария Васильевна</t>
  </si>
  <si>
    <t>6718 761456 УМВД России по ХМАО-Югре 30.10.2018</t>
  </si>
  <si>
    <t>6718 759998 УМВД России по ХМАО-Югре 24.09.2018</t>
  </si>
  <si>
    <t>99 01 240512 от 14.07.2018</t>
  </si>
  <si>
    <t>Мира, 10, 8</t>
  </si>
  <si>
    <t>6716 598269 ОУФМС России по ХМАО в г. Нижневартовске 07.12.2016</t>
  </si>
  <si>
    <t>Маршала Жукова, 5, 619-620</t>
  </si>
  <si>
    <t>86 34 878572 от 10.02.2018</t>
  </si>
  <si>
    <t>6713 353690 ОУФМС России по ХМАО в г. Нижневартовске  20.02.14</t>
  </si>
  <si>
    <t>Мира, 4а, 59</t>
  </si>
  <si>
    <t>99 03 710404 от 18.12.2018</t>
  </si>
  <si>
    <t>75 04 280869 ОВД г. Чебаркуля, Челябинской области 14.07.2004</t>
  </si>
  <si>
    <t>Героев Самотлора, 27,11</t>
  </si>
  <si>
    <t>86 29 864337 от 01.12.2016</t>
  </si>
  <si>
    <t>6704 320534 выдан 1 ГОМ УВД по г. Нижневартовску, 05.05.2004</t>
  </si>
  <si>
    <t>99 08 253678 от 04.06.2019</t>
  </si>
  <si>
    <t>99 05 979359 от 07.03.2019</t>
  </si>
  <si>
    <t>Северная, 19, 222</t>
  </si>
  <si>
    <t>+</t>
  </si>
  <si>
    <t>Телефон</t>
  </si>
  <si>
    <t>6718 №796950 ОМВД России по ХМАО-Югре 26.03.19</t>
  </si>
  <si>
    <t>8626 563405 от 19.03.2016</t>
  </si>
  <si>
    <t xml:space="preserve">  89825110195</t>
  </si>
  <si>
    <t>Пермская 21-74</t>
  </si>
  <si>
    <t>Выписка из госуслуг, справка с работы</t>
  </si>
  <si>
    <t>выписка есть, справка №64 от 12.07.19</t>
  </si>
  <si>
    <t>согласие есть</t>
  </si>
  <si>
    <t>6704 №477811 ОВД г Радужный ХМАО-Югры 23.11.2005</t>
  </si>
  <si>
    <t>8623 632118 от 16.05.2015</t>
  </si>
  <si>
    <t xml:space="preserve">  89125347069</t>
  </si>
  <si>
    <t>Рябиновый б-р 9-221</t>
  </si>
  <si>
    <t>6710 №083202 ОУФМС России по ХМАО-Югре в г Нижневартовске 11.02.2011</t>
  </si>
  <si>
    <t>проезд Восточный 5-31</t>
  </si>
  <si>
    <t xml:space="preserve">  89505070626</t>
  </si>
  <si>
    <t>выписка есть, справка №59 от 12.07.19</t>
  </si>
  <si>
    <t>7109 №725901 УФМС России по тюм обл в г. Тобольске 04.09.2009</t>
  </si>
  <si>
    <t>Осенняя 2-21</t>
  </si>
  <si>
    <t xml:space="preserve">  89088982299</t>
  </si>
  <si>
    <t>выписка есть, справка №60 от 12.07.19</t>
  </si>
  <si>
    <t>6712 №286008 ОУФМС Росии по ХМАО-Югре в г Нижневартовске 14.09.2013</t>
  </si>
  <si>
    <t xml:space="preserve">  89125317918</t>
  </si>
  <si>
    <t>Чапаева 85б-144</t>
  </si>
  <si>
    <t>выписка есть, справка №61 от 12.07.19</t>
  </si>
  <si>
    <t>6717 №630048 УФМС по ХМАО-Югре в г Нижневартовске 10.09.2017</t>
  </si>
  <si>
    <t>8636 446997 от 06.04.2018</t>
  </si>
  <si>
    <t xml:space="preserve">   89129340442</t>
  </si>
  <si>
    <t>Интернациональная 18-19</t>
  </si>
  <si>
    <t>Чуглаев Вячеслав Васильевич</t>
  </si>
  <si>
    <t>6717 №705941 УМВД России по ХМАО-Югре 06.04.2018</t>
  </si>
  <si>
    <t>9908260507 от 12.07.19</t>
  </si>
  <si>
    <t xml:space="preserve">  89124174981</t>
  </si>
  <si>
    <t>Северная 5-70</t>
  </si>
  <si>
    <t>выписка есть, справка №58 от 12.07.19</t>
  </si>
  <si>
    <t>4203 №976653 ОТ 01.09.2003 Грязинским РОВД Липецкой обл.</t>
  </si>
  <si>
    <t>Нововартовская 8-17</t>
  </si>
  <si>
    <t>Заявки не поступали</t>
  </si>
  <si>
    <t xml:space="preserve"> +</t>
  </si>
  <si>
    <t>8631 021340 от 20.05.2017</t>
  </si>
  <si>
    <t>6714 450376 ОУФМС России по ХМАО-Югре в г Нижневартовске  04.04.2015</t>
  </si>
  <si>
    <t>6715 №476783 ОУФМС России по ХМАО-Югре в г Нижневартовске 17.07.2015</t>
  </si>
  <si>
    <t>9908 260114 от 04.07.2019</t>
  </si>
  <si>
    <t>пос Магистраль, д 34, кв 22</t>
  </si>
  <si>
    <t>Минин Александр Михайлович</t>
  </si>
  <si>
    <t>6714 №406109 ОУФМС России по ХМАО-Югре в г Нижневартовске 29.08.2014</t>
  </si>
  <si>
    <t>9908 260516 от 12.07.19</t>
  </si>
  <si>
    <t>Северная 19 к 1 -111</t>
  </si>
  <si>
    <t>6710 №017843 ОУФМС по ХМАО-Югре в г Нижневартовске 02.06.2010</t>
  </si>
  <si>
    <t>8608 864000 от 13.12.12</t>
  </si>
  <si>
    <t>Рябиновый б-р 4-35</t>
  </si>
  <si>
    <t>Дьяков Эдуард Борисович</t>
  </si>
  <si>
    <t>6700 №236147 1 ГОМ УВД г Нижневартовска ХМАО Тюм обл 08.11.2000</t>
  </si>
  <si>
    <t>9908 252607 от 15.05.19</t>
  </si>
  <si>
    <t>Северная 19-229</t>
  </si>
  <si>
    <t>6717 №694000 ОУФМС Росии по ХМАО-Югре в г Нижневартовске 02.12.22017</t>
  </si>
  <si>
    <t>8632 351026 от 07.06.17</t>
  </si>
  <si>
    <t>Чапаева 79а-99</t>
  </si>
  <si>
    <t>8614 №148993 Территориальный пункт УФМС России по республике Ккарелия в Пряжинском районе 07.11.2014</t>
  </si>
  <si>
    <t>0528 673180 от 14.11.2016</t>
  </si>
  <si>
    <t>Северная 18-58</t>
  </si>
  <si>
    <t>Плохих Евгений Петрович</t>
  </si>
  <si>
    <t>86 УМ 961609 от 27.08.2011</t>
  </si>
  <si>
    <t>Дружбы Народов, 28б, кв110</t>
  </si>
  <si>
    <t>Выписка с госуслуг есть</t>
  </si>
  <si>
    <t>Выписка с гос услуг есть</t>
  </si>
  <si>
    <t>Выписка с госуслуг есть, справка с автошколы есть №124 от 11.07.19</t>
  </si>
  <si>
    <t>Выписка сгосуслуг есть, справка с автошколы есть №099-ДПО от 12.07.19</t>
  </si>
  <si>
    <t>Выписка с госуслуг есть, справка с автошколы есть №101-ДПО от 12.07.19</t>
  </si>
  <si>
    <t>Выписка с гос услуг есть, справка есть</t>
  </si>
  <si>
    <t>Номинация №1  "Водитель автобуса большой вместимости"</t>
  </si>
  <si>
    <t>Номинация №3  "Водитель легкового такси"</t>
  </si>
  <si>
    <t>Номинация №4  "Водитель личного транспорта"</t>
  </si>
  <si>
    <t>Номинация №5  "АВТО-Леди"</t>
  </si>
  <si>
    <t>Номинация №6  "Выпускник автошколы"</t>
  </si>
  <si>
    <t>Номинация №7  "Инструктор автошколы"</t>
  </si>
  <si>
    <t>Номинация №8  "Водитель мотоцикла"</t>
  </si>
  <si>
    <t>будет в городе после 15 авг</t>
  </si>
  <si>
    <t>выписка есть, справкаб/н от 12.07.19</t>
  </si>
  <si>
    <t>выписка есть, справка №63 от 12.07.19</t>
  </si>
  <si>
    <t>выписка есть, справка №62 от 12.07.19</t>
  </si>
  <si>
    <t>86 УН 010649 от 13.01.2011</t>
  </si>
  <si>
    <t>8623 633845 от 08.07.2015</t>
  </si>
  <si>
    <t>8613 706221 от 31.01.2015</t>
  </si>
  <si>
    <t>выписка есть, справка №65 от 12.07.19</t>
  </si>
  <si>
    <r>
      <t>выписка есть, справка №48 от 12.07.20</t>
    </r>
    <r>
      <rPr>
        <sz val="11"/>
        <color theme="1"/>
        <rFont val="Calibri"/>
        <family val="2"/>
        <charset val="204"/>
        <scheme val="minor"/>
      </rPr>
      <t/>
    </r>
  </si>
  <si>
    <t>выписка есть, справка №49 от 12.07.19</t>
  </si>
  <si>
    <t>Итоговый балл</t>
  </si>
  <si>
    <t>Примечание</t>
  </si>
  <si>
    <t xml:space="preserve">Подведение итогов городского конкурса  
</t>
  </si>
  <si>
    <t>ФИО участника</t>
  </si>
  <si>
    <t xml:space="preserve">Баллы 
по выполнению 
IV этапа
 конкурса
</t>
  </si>
  <si>
    <t xml:space="preserve">Баллы 
по выполнению 
III этапа 
конкурса
</t>
  </si>
  <si>
    <t xml:space="preserve"> </t>
  </si>
  <si>
    <t>победители не определены</t>
  </si>
  <si>
    <t xml:space="preserve"> -</t>
  </si>
  <si>
    <t>не сдал</t>
  </si>
  <si>
    <t>3 место - победитель не определен</t>
  </si>
  <si>
    <t>А.С. Бровков</t>
  </si>
  <si>
    <t>Номинация №2  "Водитель автобуса малой вместимости"</t>
  </si>
  <si>
    <t>Аюпов Ильмир Даянович</t>
  </si>
  <si>
    <t>Нохрин Сергей Анатольевич</t>
  </si>
  <si>
    <t>Снигирев Олег Аркадьевич</t>
  </si>
  <si>
    <t>Информация о соответствии условиям п.3.2.1 Положения о проведении конкурса</t>
  </si>
  <si>
    <t>Информация о соответствии условиям п.3.2.2 Положения о проведении конкурса</t>
  </si>
  <si>
    <t>Колесникова Анна Владимировна</t>
  </si>
  <si>
    <t>Железняк Елена Сергеевна</t>
  </si>
  <si>
    <t>Время 3 этап (мин)</t>
  </si>
  <si>
    <t>Время 4 этап (мин)</t>
  </si>
  <si>
    <t xml:space="preserve">
</t>
  </si>
  <si>
    <t>Мубаракзянов Ринат Зуфарович</t>
  </si>
  <si>
    <t>2 место - победитель не определен</t>
  </si>
  <si>
    <t>Яманаев Ильгиз Гарифуллович</t>
  </si>
  <si>
    <t>Радченко Андрей Игоревич</t>
  </si>
  <si>
    <t>Айтмагамбетов Аслан Сарсенович</t>
  </si>
  <si>
    <t>Кузьмин Максим Александрович</t>
  </si>
  <si>
    <t>1 место - Дьяков Эдуард Борисович</t>
  </si>
  <si>
    <t>О.Ю. Мелкумян</t>
  </si>
  <si>
    <t>В.А. Гнедаш</t>
  </si>
  <si>
    <t>П.А. Панченко</t>
  </si>
  <si>
    <t>Н.В. Данилова</t>
  </si>
  <si>
    <t>Подведение итогов городского конкурса  "Лучший водитель города Нижневартовска 2022 года"</t>
  </si>
  <si>
    <t>6718 №694000 ОУФМС Росии по ХМАО-Югре в г Нижневартовске 02.12.22017</t>
  </si>
  <si>
    <t>8633 351026 от 07.06.17</t>
  </si>
  <si>
    <t>Чапаева 79а-100</t>
  </si>
  <si>
    <t>8615 №148993 Территориальный пункт УФМС России по республике Ккарелия в Пряжинском районе 07.11.2014</t>
  </si>
  <si>
    <t>529 673180 от 14.11.2016</t>
  </si>
  <si>
    <t>Северная 18-59</t>
  </si>
  <si>
    <t>6719 №694000 ОУФМС Росии по ХМАО-Югре в г Нижневартовске 02.12.22017</t>
  </si>
  <si>
    <t>8634 351026 от 07.06.17</t>
  </si>
  <si>
    <t>Чапаева 79а-101</t>
  </si>
  <si>
    <t>8616 №148993 Территориальный пункт УФМС России по республике Ккарелия в Пряжинском районе 07.11.2014</t>
  </si>
  <si>
    <t>530 673180 от 14.11.2016</t>
  </si>
  <si>
    <t>Северная 18-60</t>
  </si>
  <si>
    <t>6720 №694000 ОУФМС Росии по ХМАО-Югре в г Нижневартовске 02.12.22017</t>
  </si>
  <si>
    <t>8635 351026 от 07.06.17</t>
  </si>
  <si>
    <t>Чапаева 79а-102</t>
  </si>
  <si>
    <t>8617 №148993 Территориальный пункт УФМС России по республике Ккарелия в Пряжинском районе 07.11.2014</t>
  </si>
  <si>
    <t>531 673180 от 14.11.2016</t>
  </si>
  <si>
    <t>Северная 18-61</t>
  </si>
  <si>
    <t>6721 №694000 ОУФМС Росии по ХМАО-Югре в г Нижневартовске 02.12.22017</t>
  </si>
  <si>
    <t>8636 351026 от 07.06.17</t>
  </si>
  <si>
    <t>Чапаева 79а-103</t>
  </si>
  <si>
    <t>8618 №148993 Территориальный пункт УФМС России по республике Ккарелия в Пряжинском районе 07.11.2014</t>
  </si>
  <si>
    <t>532 673180 от 14.11.2016</t>
  </si>
  <si>
    <t>Северная 18-62</t>
  </si>
  <si>
    <t>6722 №694000 ОУФМС Росии по ХМАО-Югре в г Нижневартовске 02.12.22017</t>
  </si>
  <si>
    <t>8637 351026 от 07.06.17</t>
  </si>
  <si>
    <t>Чапаева 79а-104</t>
  </si>
  <si>
    <t>8619 №148993 Территориальный пункт УФМС России по республике Ккарелия в Пряжинском районе 07.11.2014</t>
  </si>
  <si>
    <t>533 673180 от 14.11.2016</t>
  </si>
  <si>
    <t>Северная 18-63</t>
  </si>
  <si>
    <t>Эйвазов Эльданиз Рафиг оглы</t>
  </si>
  <si>
    <t>Антоненко Юрий Валерьевич</t>
  </si>
  <si>
    <t>Мишко Юрий Юрьевич</t>
  </si>
  <si>
    <t>Андреев Александр Иванович</t>
  </si>
  <si>
    <t>Пузынин Максим Васильевич</t>
  </si>
  <si>
    <t>Любченко  Константин Владимирович</t>
  </si>
  <si>
    <t>Ткаченко Игорь Николаевич</t>
  </si>
  <si>
    <t>Пеценко Евгений Анатольевич</t>
  </si>
  <si>
    <t>Мирзаев Азиз Толкунович</t>
  </si>
  <si>
    <t>Таджибаев Абдугафур Устобобоевич</t>
  </si>
  <si>
    <t>Солдатченков Александр Юрьевич</t>
  </si>
  <si>
    <t>Загитов Эльмир Наилович</t>
  </si>
  <si>
    <t>Дадажанов Илхомжон Ибрагимджонович</t>
  </si>
  <si>
    <t>Елисеенко Павел Сергеевич</t>
  </si>
  <si>
    <t>Окатов Дмитрий Андреевич</t>
  </si>
  <si>
    <t>Сайдуев Ахмед Курбанмагамедович</t>
  </si>
  <si>
    <t>Аюбов Феруз Октаевич</t>
  </si>
  <si>
    <t>соответствует</t>
  </si>
  <si>
    <t>письмо ОГИБДД по г Нижневартовску от 15.06.22 №27/19/1-65086, выявлен неоплаченный штраф, не соответствует условиям проведения конкурса</t>
  </si>
  <si>
    <t>письмо ОГИБДД по г. Нижневартовску от 09.08.2022 №27/19/1-87675, имеет штраф, не соответствует</t>
  </si>
  <si>
    <t>отсутствие на экзамене</t>
  </si>
  <si>
    <t>1 место - Мубаракзянов Ринат Зуфарович</t>
  </si>
  <si>
    <t>"Лучший водитель города Нижневартовска 2022 года"</t>
  </si>
  <si>
    <t>Федоров Александр Михайлович</t>
  </si>
  <si>
    <t>Халилов Арам Халилович</t>
  </si>
  <si>
    <t>Арндт Игорь Борисович</t>
  </si>
  <si>
    <t>1 место - победитель не определен</t>
  </si>
  <si>
    <t>Тимиргалеев Алмаз Фавадисович</t>
  </si>
  <si>
    <t>Пронский Сергей Викторович</t>
  </si>
  <si>
    <t>Носков Александр Владимирович</t>
  </si>
  <si>
    <t>Лопатин Степан Анатольевич</t>
  </si>
  <si>
    <t>Милюкова Светлана Александровна</t>
  </si>
  <si>
    <t>Габдуллина Лиана Ильшатовна</t>
  </si>
  <si>
    <t>Дмитракович Надежда Сергеевна</t>
  </si>
  <si>
    <t>Косушко Евгения Вадимовна</t>
  </si>
  <si>
    <t>Поздеева Оксана Николаевна</t>
  </si>
  <si>
    <t>Соловьева Екатерина Александровна</t>
  </si>
  <si>
    <t>Украинцева Рита Эльдаровна</t>
  </si>
  <si>
    <t>Красько Анастасия Геннадьевна</t>
  </si>
  <si>
    <t>Орлова Елена Владимировна</t>
  </si>
  <si>
    <t>1 место - Красько Анастасия Геннадьевна</t>
  </si>
  <si>
    <t>Григорьев Павел Юрьевич</t>
  </si>
  <si>
    <t>Цмонко Игорь Михайлович</t>
  </si>
  <si>
    <t>Шерер Андрей Христьянович</t>
  </si>
  <si>
    <t>Лукин Никита Александрович</t>
  </si>
  <si>
    <t>Емантаев Никита Алексеевич</t>
  </si>
  <si>
    <t>письмо ОГИБДД по г Нижневартовску от 15.06.22 №27/19/1-65086, выявлены неоплаченные штрафы, не соответствует условиям проведения конкурса</t>
  </si>
  <si>
    <t>1 место - Григорьев Павел Юрьевич</t>
  </si>
  <si>
    <t xml:space="preserve"> 08:15:47</t>
  </si>
  <si>
    <t xml:space="preserve"> 09:38:29</t>
  </si>
  <si>
    <t xml:space="preserve"> 10:25:88</t>
  </si>
  <si>
    <t xml:space="preserve"> 07:23:55</t>
  </si>
  <si>
    <t xml:space="preserve"> 09:11:68</t>
  </si>
  <si>
    <t xml:space="preserve"> 09:37:56</t>
  </si>
  <si>
    <t xml:space="preserve"> 07:45:17</t>
  </si>
  <si>
    <t>3 место - Нохрин Сергей Анатольевич</t>
  </si>
  <si>
    <t>2 место -  Эйвазов Эльданиз Рафиг оглы</t>
  </si>
  <si>
    <t>1 место</t>
  </si>
  <si>
    <t>2 место</t>
  </si>
  <si>
    <t>3 место</t>
  </si>
  <si>
    <t xml:space="preserve"> 05:13:58</t>
  </si>
  <si>
    <t xml:space="preserve">  2 место</t>
  </si>
  <si>
    <t xml:space="preserve"> 1 место</t>
  </si>
  <si>
    <t>1 место -Пронский Сергей Викторович</t>
  </si>
  <si>
    <t>2 место - Тимиргалеев Алмаз Фавадисович</t>
  </si>
  <si>
    <t xml:space="preserve"> 01:37:39</t>
  </si>
  <si>
    <t xml:space="preserve"> 01:18:06</t>
  </si>
  <si>
    <t xml:space="preserve"> 02:22:94</t>
  </si>
  <si>
    <t xml:space="preserve"> 01:25:35</t>
  </si>
  <si>
    <t>01:44:29</t>
  </si>
  <si>
    <t xml:space="preserve"> 01:39:80</t>
  </si>
  <si>
    <t>2 место - Швец Мария Васильевна</t>
  </si>
  <si>
    <t>1 место - Железняк Елена Сергеевна</t>
  </si>
  <si>
    <t>3 место - Косушко Евгения Вадимовна</t>
  </si>
  <si>
    <t xml:space="preserve"> 03:01:61</t>
  </si>
  <si>
    <t xml:space="preserve"> 01:18:01</t>
  </si>
  <si>
    <t xml:space="preserve"> 01:32:83</t>
  </si>
  <si>
    <t xml:space="preserve"> 02:26:60</t>
  </si>
  <si>
    <t xml:space="preserve"> 01:05:06</t>
  </si>
  <si>
    <t>2 место - Айтмагамбетов Аслан Сарсенович</t>
  </si>
  <si>
    <t>3 место - Кузьмин Максим Александрович</t>
  </si>
  <si>
    <t>А.В. Юрьев</t>
  </si>
  <si>
    <t>А.А. Бондарев</t>
  </si>
  <si>
    <t>3 место -Радченко Андрей Игоревич</t>
  </si>
  <si>
    <t>Н.С. Лялюева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</si>
</sst>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mm:ss.0;@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5" fillId="0" borderId="0" xfId="0" applyFont="1"/>
    <xf numFmtId="0" fontId="5" fillId="0" borderId="6" xfId="0" applyFont="1" applyBorder="1"/>
    <xf numFmtId="0" fontId="5" fillId="0" borderId="0" xfId="0" applyFont="1" applyFill="1"/>
    <xf numFmtId="0" fontId="5" fillId="0" borderId="6" xfId="0" applyFont="1" applyFill="1" applyBorder="1"/>
    <xf numFmtId="0" fontId="6" fillId="0" borderId="0" xfId="0" applyFont="1" applyFill="1"/>
    <xf numFmtId="0" fontId="6" fillId="0" borderId="0" xfId="0" applyFont="1"/>
    <xf numFmtId="0" fontId="5" fillId="0" borderId="0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 applyBorder="1"/>
    <xf numFmtId="0" fontId="10" fillId="0" borderId="0" xfId="0" applyFont="1" applyFill="1"/>
    <xf numFmtId="0" fontId="11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/>
    <xf numFmtId="0" fontId="12" fillId="0" borderId="1" xfId="0" applyFont="1" applyBorder="1"/>
    <xf numFmtId="0" fontId="13" fillId="0" borderId="1" xfId="0" applyFont="1" applyFill="1" applyBorder="1" applyAlignment="1">
      <alignment wrapText="1"/>
    </xf>
    <xf numFmtId="0" fontId="7" fillId="0" borderId="0" xfId="0" applyFont="1" applyFill="1" applyBorder="1" applyAlignment="1"/>
    <xf numFmtId="0" fontId="10" fillId="0" borderId="6" xfId="0" applyFont="1" applyFill="1" applyBorder="1"/>
    <xf numFmtId="0" fontId="11" fillId="0" borderId="6" xfId="0" applyFont="1" applyFill="1" applyBorder="1"/>
    <xf numFmtId="0" fontId="15" fillId="0" borderId="0" xfId="0" applyFont="1" applyFill="1"/>
    <xf numFmtId="0" fontId="7" fillId="0" borderId="0" xfId="0" applyFont="1"/>
    <xf numFmtId="0" fontId="10" fillId="0" borderId="6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/>
    <xf numFmtId="0" fontId="13" fillId="0" borderId="0" xfId="0" applyFont="1"/>
    <xf numFmtId="0" fontId="10" fillId="0" borderId="5" xfId="0" applyFont="1" applyBorder="1"/>
    <xf numFmtId="0" fontId="10" fillId="0" borderId="5" xfId="0" applyFont="1" applyFill="1" applyBorder="1" applyAlignment="1">
      <alignment wrapText="1"/>
    </xf>
    <xf numFmtId="0" fontId="10" fillId="0" borderId="0" xfId="0" applyFon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14" fontId="10" fillId="0" borderId="0" xfId="0" applyNumberFormat="1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2" fillId="0" borderId="0" xfId="0" applyFont="1" applyBorder="1"/>
    <xf numFmtId="0" fontId="11" fillId="0" borderId="6" xfId="0" applyFont="1" applyBorder="1"/>
    <xf numFmtId="0" fontId="7" fillId="0" borderId="0" xfId="0" applyFont="1" applyFill="1" applyBorder="1" applyAlignment="1">
      <alignment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5" fillId="0" borderId="0" xfId="0" applyFont="1" applyBorder="1"/>
    <xf numFmtId="164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0" fontId="13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0" fillId="0" borderId="5" xfId="0" applyFont="1" applyFill="1" applyBorder="1"/>
    <xf numFmtId="165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7" fillId="0" borderId="0" xfId="0" applyFont="1"/>
    <xf numFmtId="20" fontId="13" fillId="0" borderId="1" xfId="0" applyNumberFormat="1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14" fontId="13" fillId="0" borderId="1" xfId="0" applyNumberFormat="1" applyFont="1" applyFill="1" applyBorder="1" applyAlignment="1">
      <alignment vertical="center" wrapText="1"/>
    </xf>
    <xf numFmtId="14" fontId="13" fillId="0" borderId="1" xfId="0" applyNumberFormat="1" applyFont="1" applyBorder="1" applyAlignment="1">
      <alignment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21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view="pageBreakPreview" topLeftCell="A4" zoomScale="60" zoomScaleNormal="100" workbookViewId="0">
      <pane ySplit="2" topLeftCell="A8" activePane="bottomLeft" state="frozen"/>
      <selection activeCell="A4" sqref="A4"/>
      <selection pane="bottomLeft" activeCell="AA56" sqref="AA56"/>
    </sheetView>
  </sheetViews>
  <sheetFormatPr defaultRowHeight="15" x14ac:dyDescent="0.25"/>
  <cols>
    <col min="1" max="1" width="4.85546875" style="41" customWidth="1"/>
    <col min="2" max="2" width="34.42578125" style="119" customWidth="1"/>
    <col min="3" max="3" width="12.85546875" style="41" hidden="1" customWidth="1"/>
    <col min="4" max="4" width="14.7109375" style="41" hidden="1" customWidth="1"/>
    <col min="5" max="5" width="28.42578125" style="41" hidden="1" customWidth="1"/>
    <col min="6" max="6" width="18.85546875" style="41" hidden="1" customWidth="1"/>
    <col min="7" max="7" width="16" style="41" hidden="1" customWidth="1"/>
    <col min="8" max="8" width="18.85546875" style="41" hidden="1" customWidth="1"/>
    <col min="9" max="9" width="19.85546875" style="41" hidden="1" customWidth="1"/>
    <col min="10" max="10" width="17.42578125" style="41" hidden="1" customWidth="1"/>
    <col min="11" max="11" width="19.28515625" style="41" hidden="1" customWidth="1"/>
    <col min="12" max="12" width="27.42578125" style="41" customWidth="1"/>
    <col min="13" max="13" width="30.85546875" style="41" customWidth="1"/>
    <col min="14" max="14" width="17" style="41" customWidth="1"/>
    <col min="15" max="15" width="10.85546875" style="41" customWidth="1"/>
    <col min="16" max="16" width="17.7109375" style="41" customWidth="1"/>
    <col min="17" max="17" width="11.28515625" style="41" customWidth="1"/>
    <col min="18" max="18" width="14.7109375" style="41" customWidth="1"/>
    <col min="19" max="19" width="16.28515625" style="41" customWidth="1"/>
    <col min="20" max="16384" width="9.140625" style="41"/>
  </cols>
  <sheetData>
    <row r="1" spans="1:19" ht="36.75" customHeight="1" x14ac:dyDescent="0.25">
      <c r="B1" s="132" t="s">
        <v>157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ht="25.5" x14ac:dyDescent="0.25">
      <c r="B2" s="132" t="s">
        <v>169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27" x14ac:dyDescent="0.25">
      <c r="A3" s="130" t="s">
        <v>118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1"/>
      <c r="M3" s="131"/>
      <c r="N3" s="131"/>
      <c r="O3" s="131"/>
      <c r="P3" s="131"/>
      <c r="Q3" s="131"/>
      <c r="R3" s="131"/>
      <c r="S3" s="131"/>
    </row>
    <row r="5" spans="1:19" ht="97.5" customHeight="1" x14ac:dyDescent="0.25">
      <c r="A5" s="8" t="s">
        <v>6</v>
      </c>
      <c r="B5" s="13" t="s">
        <v>138</v>
      </c>
      <c r="C5" s="8" t="s">
        <v>0</v>
      </c>
      <c r="D5" s="8" t="s">
        <v>16</v>
      </c>
      <c r="E5" s="8" t="s">
        <v>1</v>
      </c>
      <c r="F5" s="8" t="s">
        <v>14</v>
      </c>
      <c r="G5" s="8" t="s">
        <v>49</v>
      </c>
      <c r="H5" s="8" t="s">
        <v>2</v>
      </c>
      <c r="I5" s="8" t="s">
        <v>54</v>
      </c>
      <c r="J5" s="8" t="s">
        <v>4</v>
      </c>
      <c r="K5" s="8" t="s">
        <v>5</v>
      </c>
      <c r="L5" s="13" t="s">
        <v>151</v>
      </c>
      <c r="M5" s="13" t="s">
        <v>152</v>
      </c>
      <c r="N5" s="8" t="s">
        <v>140</v>
      </c>
      <c r="O5" s="8" t="s">
        <v>155</v>
      </c>
      <c r="P5" s="8" t="s">
        <v>139</v>
      </c>
      <c r="Q5" s="8" t="s">
        <v>156</v>
      </c>
      <c r="R5" s="13" t="s">
        <v>135</v>
      </c>
      <c r="S5" s="13" t="s">
        <v>136</v>
      </c>
    </row>
    <row r="6" spans="1:19" ht="39" customHeight="1" x14ac:dyDescent="0.2">
      <c r="A6" s="42">
        <v>1</v>
      </c>
      <c r="B6" s="117" t="s">
        <v>200</v>
      </c>
      <c r="C6" s="102">
        <v>43658</v>
      </c>
      <c r="D6" s="102">
        <v>31370</v>
      </c>
      <c r="E6" s="46" t="s">
        <v>50</v>
      </c>
      <c r="F6" s="46" t="s">
        <v>51</v>
      </c>
      <c r="G6" s="103" t="s">
        <v>52</v>
      </c>
      <c r="H6" s="46" t="s">
        <v>53</v>
      </c>
      <c r="I6" s="46" t="s">
        <v>55</v>
      </c>
      <c r="J6" s="46" t="s">
        <v>56</v>
      </c>
      <c r="K6" s="87" t="s">
        <v>86</v>
      </c>
      <c r="L6" s="48" t="s">
        <v>217</v>
      </c>
      <c r="M6" s="48" t="s">
        <v>217</v>
      </c>
      <c r="N6" s="67">
        <v>5</v>
      </c>
      <c r="O6" s="81">
        <v>0.10972222222222222</v>
      </c>
      <c r="P6" s="106">
        <v>35</v>
      </c>
      <c r="Q6" s="81" t="s">
        <v>248</v>
      </c>
      <c r="R6" s="108">
        <f t="shared" ref="R6:R22" si="0">N6+P6</f>
        <v>40</v>
      </c>
      <c r="S6" s="114" t="s">
        <v>258</v>
      </c>
    </row>
    <row r="7" spans="1:19" ht="31.5" customHeight="1" x14ac:dyDescent="0.2">
      <c r="A7" s="45">
        <v>2</v>
      </c>
      <c r="B7" s="117" t="s">
        <v>149</v>
      </c>
      <c r="C7" s="102">
        <v>43658</v>
      </c>
      <c r="D7" s="102">
        <v>31361</v>
      </c>
      <c r="E7" s="46" t="s">
        <v>57</v>
      </c>
      <c r="F7" s="46" t="s">
        <v>58</v>
      </c>
      <c r="G7" s="103" t="s">
        <v>59</v>
      </c>
      <c r="H7" s="46" t="s">
        <v>60</v>
      </c>
      <c r="I7" s="46" t="s">
        <v>127</v>
      </c>
      <c r="J7" s="46" t="s">
        <v>56</v>
      </c>
      <c r="K7" s="87" t="s">
        <v>86</v>
      </c>
      <c r="L7" s="48" t="s">
        <v>217</v>
      </c>
      <c r="M7" s="48" t="s">
        <v>217</v>
      </c>
      <c r="N7" s="67">
        <v>6</v>
      </c>
      <c r="O7" s="81">
        <v>7.3611111111111113E-2</v>
      </c>
      <c r="P7" s="106">
        <v>33.5</v>
      </c>
      <c r="Q7" s="97" t="s">
        <v>249</v>
      </c>
      <c r="R7" s="108">
        <f t="shared" si="0"/>
        <v>39.5</v>
      </c>
      <c r="S7" s="113" t="s">
        <v>259</v>
      </c>
    </row>
    <row r="8" spans="1:19" ht="30.75" customHeight="1" x14ac:dyDescent="0.2">
      <c r="A8" s="45">
        <v>3</v>
      </c>
      <c r="B8" s="117" t="s">
        <v>148</v>
      </c>
      <c r="C8" s="102">
        <v>43658</v>
      </c>
      <c r="D8" s="104">
        <v>31206</v>
      </c>
      <c r="E8" s="46" t="s">
        <v>61</v>
      </c>
      <c r="F8" s="48" t="s">
        <v>110</v>
      </c>
      <c r="G8" s="103" t="s">
        <v>63</v>
      </c>
      <c r="H8" s="46" t="s">
        <v>62</v>
      </c>
      <c r="I8" s="46" t="s">
        <v>64</v>
      </c>
      <c r="J8" s="46" t="s">
        <v>56</v>
      </c>
      <c r="K8" s="87" t="s">
        <v>86</v>
      </c>
      <c r="L8" s="48" t="s">
        <v>217</v>
      </c>
      <c r="M8" s="48" t="s">
        <v>217</v>
      </c>
      <c r="N8" s="67">
        <v>5</v>
      </c>
      <c r="O8" s="81">
        <v>0.1673611111111111</v>
      </c>
      <c r="P8" s="106">
        <v>32</v>
      </c>
      <c r="Q8" s="81" t="s">
        <v>250</v>
      </c>
      <c r="R8" s="108">
        <f t="shared" si="0"/>
        <v>37</v>
      </c>
      <c r="S8" s="87"/>
    </row>
    <row r="9" spans="1:19" ht="30.75" customHeight="1" x14ac:dyDescent="0.2">
      <c r="A9" s="45">
        <v>4</v>
      </c>
      <c r="B9" s="117" t="s">
        <v>109</v>
      </c>
      <c r="C9" s="102">
        <v>43658</v>
      </c>
      <c r="D9" s="104">
        <v>29335</v>
      </c>
      <c r="E9" s="48" t="s">
        <v>65</v>
      </c>
      <c r="F9" s="48" t="s">
        <v>130</v>
      </c>
      <c r="G9" s="103" t="s">
        <v>67</v>
      </c>
      <c r="H9" s="48" t="s">
        <v>66</v>
      </c>
      <c r="I9" s="46" t="s">
        <v>68</v>
      </c>
      <c r="J9" s="46" t="s">
        <v>56</v>
      </c>
      <c r="K9" s="87" t="s">
        <v>86</v>
      </c>
      <c r="L9" s="48" t="s">
        <v>217</v>
      </c>
      <c r="M9" s="48" t="s">
        <v>217</v>
      </c>
      <c r="N9" s="67">
        <v>4</v>
      </c>
      <c r="O9" s="100">
        <v>0.15833333333333333</v>
      </c>
      <c r="P9" s="109">
        <v>34</v>
      </c>
      <c r="Q9" s="110" t="s">
        <v>251</v>
      </c>
      <c r="R9" s="108">
        <f t="shared" si="0"/>
        <v>38</v>
      </c>
      <c r="S9" s="88"/>
    </row>
    <row r="10" spans="1:19" ht="33.75" customHeight="1" x14ac:dyDescent="0.2">
      <c r="A10" s="45">
        <v>5</v>
      </c>
      <c r="B10" s="117" t="s">
        <v>201</v>
      </c>
      <c r="C10" s="102">
        <v>43658</v>
      </c>
      <c r="D10" s="104">
        <v>34061</v>
      </c>
      <c r="E10" s="48" t="s">
        <v>69</v>
      </c>
      <c r="F10" s="48" t="s">
        <v>131</v>
      </c>
      <c r="G10" s="103" t="s">
        <v>70</v>
      </c>
      <c r="H10" s="46" t="s">
        <v>71</v>
      </c>
      <c r="I10" s="46" t="s">
        <v>72</v>
      </c>
      <c r="J10" s="46" t="s">
        <v>56</v>
      </c>
      <c r="K10" s="87" t="s">
        <v>86</v>
      </c>
      <c r="L10" s="48" t="s">
        <v>217</v>
      </c>
      <c r="M10" s="48" t="s">
        <v>217</v>
      </c>
      <c r="N10" s="67">
        <v>5</v>
      </c>
      <c r="O10" s="81">
        <v>0.1277777777777778</v>
      </c>
      <c r="P10" s="106">
        <v>31.5</v>
      </c>
      <c r="Q10" s="81" t="s">
        <v>252</v>
      </c>
      <c r="R10" s="108">
        <f t="shared" si="0"/>
        <v>36.5</v>
      </c>
      <c r="S10" s="87"/>
    </row>
    <row r="11" spans="1:19" ht="109.5" customHeight="1" x14ac:dyDescent="0.2">
      <c r="A11" s="45">
        <v>6</v>
      </c>
      <c r="B11" s="117" t="s">
        <v>202</v>
      </c>
      <c r="C11" s="102">
        <v>43658</v>
      </c>
      <c r="D11" s="102">
        <v>26402</v>
      </c>
      <c r="E11" s="46" t="s">
        <v>73</v>
      </c>
      <c r="F11" s="46" t="s">
        <v>74</v>
      </c>
      <c r="G11" s="103" t="s">
        <v>75</v>
      </c>
      <c r="H11" s="46" t="s">
        <v>76</v>
      </c>
      <c r="I11" s="48" t="s">
        <v>132</v>
      </c>
      <c r="J11" s="46" t="s">
        <v>56</v>
      </c>
      <c r="K11" s="87" t="s">
        <v>86</v>
      </c>
      <c r="L11" s="48" t="s">
        <v>218</v>
      </c>
      <c r="M11" s="48" t="s">
        <v>143</v>
      </c>
      <c r="N11" s="67" t="s">
        <v>143</v>
      </c>
      <c r="O11" s="67" t="s">
        <v>143</v>
      </c>
      <c r="P11" s="106" t="s">
        <v>143</v>
      </c>
      <c r="Q11" s="67" t="s">
        <v>143</v>
      </c>
      <c r="R11" s="106" t="s">
        <v>143</v>
      </c>
      <c r="S11" s="86"/>
    </row>
    <row r="12" spans="1:19" ht="69" customHeight="1" x14ac:dyDescent="0.2">
      <c r="A12" s="45">
        <v>7</v>
      </c>
      <c r="B12" s="117" t="s">
        <v>203</v>
      </c>
      <c r="C12" s="102">
        <v>43658</v>
      </c>
      <c r="D12" s="102">
        <v>26750</v>
      </c>
      <c r="E12" s="46" t="s">
        <v>78</v>
      </c>
      <c r="F12" s="46" t="s">
        <v>79</v>
      </c>
      <c r="G12" s="103" t="s">
        <v>80</v>
      </c>
      <c r="H12" s="46" t="s">
        <v>81</v>
      </c>
      <c r="I12" s="46" t="s">
        <v>82</v>
      </c>
      <c r="J12" s="46" t="s">
        <v>56</v>
      </c>
      <c r="K12" s="87" t="s">
        <v>86</v>
      </c>
      <c r="L12" s="48" t="s">
        <v>217</v>
      </c>
      <c r="M12" s="48" t="s">
        <v>219</v>
      </c>
      <c r="N12" s="67" t="s">
        <v>143</v>
      </c>
      <c r="O12" s="67" t="s">
        <v>143</v>
      </c>
      <c r="P12" s="106" t="s">
        <v>143</v>
      </c>
      <c r="Q12" s="67" t="s">
        <v>143</v>
      </c>
      <c r="R12" s="106" t="s">
        <v>143</v>
      </c>
      <c r="S12" s="86"/>
    </row>
    <row r="13" spans="1:19" ht="48.75" customHeight="1" x14ac:dyDescent="0.2">
      <c r="A13" s="45">
        <v>8</v>
      </c>
      <c r="B13" s="117" t="s">
        <v>204</v>
      </c>
      <c r="C13" s="102">
        <v>43658</v>
      </c>
      <c r="D13" s="104">
        <v>28931</v>
      </c>
      <c r="E13" s="46" t="s">
        <v>83</v>
      </c>
      <c r="F13" s="48" t="s">
        <v>129</v>
      </c>
      <c r="G13" s="46">
        <v>89222478985</v>
      </c>
      <c r="H13" s="46" t="s">
        <v>84</v>
      </c>
      <c r="I13" s="46" t="s">
        <v>128</v>
      </c>
      <c r="J13" s="46" t="s">
        <v>56</v>
      </c>
      <c r="K13" s="87" t="s">
        <v>86</v>
      </c>
      <c r="L13" s="48" t="s">
        <v>217</v>
      </c>
      <c r="M13" s="48" t="s">
        <v>217</v>
      </c>
      <c r="N13" s="67" t="s">
        <v>220</v>
      </c>
      <c r="O13" s="83" t="s">
        <v>143</v>
      </c>
      <c r="P13" s="106" t="s">
        <v>143</v>
      </c>
      <c r="Q13" s="83" t="s">
        <v>143</v>
      </c>
      <c r="R13" s="106" t="s">
        <v>143</v>
      </c>
      <c r="S13" s="86"/>
    </row>
    <row r="14" spans="1:19" ht="100.5" customHeight="1" x14ac:dyDescent="0.2">
      <c r="A14" s="45">
        <v>9</v>
      </c>
      <c r="B14" s="117" t="s">
        <v>205</v>
      </c>
      <c r="C14" s="102">
        <v>43658</v>
      </c>
      <c r="D14" s="105">
        <v>32519</v>
      </c>
      <c r="E14" s="46" t="s">
        <v>96</v>
      </c>
      <c r="F14" s="46" t="s">
        <v>97</v>
      </c>
      <c r="G14" s="46">
        <v>89825934626</v>
      </c>
      <c r="H14" s="46" t="s">
        <v>98</v>
      </c>
      <c r="I14" s="46" t="s">
        <v>133</v>
      </c>
      <c r="J14" s="46" t="s">
        <v>56</v>
      </c>
      <c r="K14" s="87" t="s">
        <v>86</v>
      </c>
      <c r="L14" s="48" t="s">
        <v>218</v>
      </c>
      <c r="M14" s="48" t="s">
        <v>143</v>
      </c>
      <c r="N14" s="67" t="s">
        <v>143</v>
      </c>
      <c r="O14" s="67" t="s">
        <v>143</v>
      </c>
      <c r="P14" s="106" t="s">
        <v>143</v>
      </c>
      <c r="Q14" s="67" t="s">
        <v>143</v>
      </c>
      <c r="R14" s="106" t="s">
        <v>143</v>
      </c>
      <c r="S14" s="49"/>
    </row>
    <row r="15" spans="1:19" ht="48.75" customHeight="1" x14ac:dyDescent="0.2">
      <c r="A15" s="45">
        <v>10</v>
      </c>
      <c r="B15" s="117" t="s">
        <v>206</v>
      </c>
      <c r="C15" s="102">
        <v>43658</v>
      </c>
      <c r="D15" s="102">
        <v>27399</v>
      </c>
      <c r="E15" s="46" t="s">
        <v>100</v>
      </c>
      <c r="F15" s="46" t="s">
        <v>101</v>
      </c>
      <c r="G15" s="46">
        <v>89048839633</v>
      </c>
      <c r="H15" s="46" t="s">
        <v>102</v>
      </c>
      <c r="I15" s="46" t="s">
        <v>134</v>
      </c>
      <c r="J15" s="46" t="s">
        <v>56</v>
      </c>
      <c r="K15" s="87" t="s">
        <v>86</v>
      </c>
      <c r="L15" s="48" t="s">
        <v>217</v>
      </c>
      <c r="M15" s="48" t="s">
        <v>217</v>
      </c>
      <c r="N15" s="67">
        <v>5</v>
      </c>
      <c r="O15" s="83">
        <v>0.25763888888888892</v>
      </c>
      <c r="P15" s="106">
        <v>32.5</v>
      </c>
      <c r="Q15" s="67" t="s">
        <v>253</v>
      </c>
      <c r="R15" s="108">
        <f t="shared" si="0"/>
        <v>37.5</v>
      </c>
      <c r="S15" s="49" t="s">
        <v>143</v>
      </c>
    </row>
    <row r="16" spans="1:19" ht="74.25" customHeight="1" x14ac:dyDescent="0.2">
      <c r="A16" s="45">
        <v>11</v>
      </c>
      <c r="B16" s="117" t="s">
        <v>207</v>
      </c>
      <c r="C16" s="102">
        <v>43658</v>
      </c>
      <c r="D16" s="102">
        <v>27387</v>
      </c>
      <c r="E16" s="46" t="s">
        <v>103</v>
      </c>
      <c r="F16" s="46" t="s">
        <v>104</v>
      </c>
      <c r="G16" s="46">
        <v>89678848008</v>
      </c>
      <c r="H16" s="46" t="s">
        <v>105</v>
      </c>
      <c r="I16" s="46" t="s">
        <v>126</v>
      </c>
      <c r="J16" s="46" t="s">
        <v>56</v>
      </c>
      <c r="K16" s="87" t="s">
        <v>86</v>
      </c>
      <c r="L16" s="48" t="s">
        <v>217</v>
      </c>
      <c r="M16" s="48" t="s">
        <v>219</v>
      </c>
      <c r="N16" s="67" t="s">
        <v>143</v>
      </c>
      <c r="O16" s="67" t="s">
        <v>143</v>
      </c>
      <c r="P16" s="106" t="s">
        <v>143</v>
      </c>
      <c r="Q16" s="67" t="s">
        <v>143</v>
      </c>
      <c r="R16" s="106" t="s">
        <v>143</v>
      </c>
      <c r="S16" s="49"/>
    </row>
    <row r="17" spans="1:19" ht="48.75" customHeight="1" x14ac:dyDescent="0.2">
      <c r="A17" s="45">
        <v>12</v>
      </c>
      <c r="B17" s="117" t="s">
        <v>208</v>
      </c>
      <c r="C17" s="102">
        <v>43658</v>
      </c>
      <c r="D17" s="102">
        <v>34619</v>
      </c>
      <c r="E17" s="46" t="s">
        <v>106</v>
      </c>
      <c r="F17" s="46" t="s">
        <v>107</v>
      </c>
      <c r="G17" s="46">
        <v>89288393228</v>
      </c>
      <c r="H17" s="46" t="s">
        <v>108</v>
      </c>
      <c r="I17" s="46" t="s">
        <v>126</v>
      </c>
      <c r="J17" s="46" t="s">
        <v>56</v>
      </c>
      <c r="K17" s="87" t="s">
        <v>86</v>
      </c>
      <c r="L17" s="48" t="s">
        <v>217</v>
      </c>
      <c r="M17" s="48" t="s">
        <v>217</v>
      </c>
      <c r="N17" s="67" t="s">
        <v>220</v>
      </c>
      <c r="O17" s="67" t="s">
        <v>143</v>
      </c>
      <c r="P17" s="106" t="s">
        <v>143</v>
      </c>
      <c r="Q17" s="67" t="s">
        <v>143</v>
      </c>
      <c r="R17" s="106" t="s">
        <v>143</v>
      </c>
      <c r="S17" s="49" t="s">
        <v>143</v>
      </c>
    </row>
    <row r="18" spans="1:19" ht="65.25" customHeight="1" x14ac:dyDescent="0.2">
      <c r="A18" s="45">
        <v>13</v>
      </c>
      <c r="B18" s="117" t="s">
        <v>77</v>
      </c>
      <c r="C18" s="102">
        <v>43658</v>
      </c>
      <c r="D18" s="102">
        <v>41851</v>
      </c>
      <c r="E18" s="46" t="s">
        <v>170</v>
      </c>
      <c r="F18" s="46" t="s">
        <v>171</v>
      </c>
      <c r="G18" s="46">
        <v>88897938448</v>
      </c>
      <c r="H18" s="46" t="s">
        <v>172</v>
      </c>
      <c r="I18" s="46" t="s">
        <v>126</v>
      </c>
      <c r="J18" s="46" t="s">
        <v>56</v>
      </c>
      <c r="K18" s="87" t="s">
        <v>86</v>
      </c>
      <c r="L18" s="48" t="s">
        <v>217</v>
      </c>
      <c r="M18" s="48" t="s">
        <v>219</v>
      </c>
      <c r="N18" s="67" t="s">
        <v>143</v>
      </c>
      <c r="O18" s="67" t="s">
        <v>143</v>
      </c>
      <c r="P18" s="106" t="s">
        <v>143</v>
      </c>
      <c r="Q18" s="67" t="s">
        <v>143</v>
      </c>
      <c r="R18" s="106" t="s">
        <v>143</v>
      </c>
      <c r="S18" s="49"/>
    </row>
    <row r="19" spans="1:19" ht="48.75" customHeight="1" x14ac:dyDescent="0.2">
      <c r="A19" s="45">
        <v>14</v>
      </c>
      <c r="B19" s="117" t="s">
        <v>209</v>
      </c>
      <c r="C19" s="102">
        <v>43658</v>
      </c>
      <c r="D19" s="102">
        <v>49083</v>
      </c>
      <c r="E19" s="46" t="s">
        <v>173</v>
      </c>
      <c r="F19" s="46" t="s">
        <v>174</v>
      </c>
      <c r="G19" s="46">
        <v>88507483668</v>
      </c>
      <c r="H19" s="46" t="s">
        <v>175</v>
      </c>
      <c r="I19" s="46" t="s">
        <v>126</v>
      </c>
      <c r="J19" s="46" t="s">
        <v>56</v>
      </c>
      <c r="K19" s="87" t="s">
        <v>86</v>
      </c>
      <c r="L19" s="48" t="s">
        <v>217</v>
      </c>
      <c r="M19" s="48" t="s">
        <v>217</v>
      </c>
      <c r="N19" s="67" t="s">
        <v>220</v>
      </c>
      <c r="O19" s="67" t="s">
        <v>143</v>
      </c>
      <c r="P19" s="106" t="s">
        <v>143</v>
      </c>
      <c r="Q19" s="67" t="s">
        <v>143</v>
      </c>
      <c r="R19" s="106" t="s">
        <v>143</v>
      </c>
      <c r="S19" s="49" t="s">
        <v>143</v>
      </c>
    </row>
    <row r="20" spans="1:19" ht="48.75" customHeight="1" x14ac:dyDescent="0.2">
      <c r="A20" s="45">
        <v>15</v>
      </c>
      <c r="B20" s="117" t="s">
        <v>210</v>
      </c>
      <c r="C20" s="102">
        <v>43658</v>
      </c>
      <c r="D20" s="102">
        <v>56315</v>
      </c>
      <c r="E20" s="46" t="s">
        <v>176</v>
      </c>
      <c r="F20" s="46" t="s">
        <v>177</v>
      </c>
      <c r="G20" s="46">
        <v>88117028888</v>
      </c>
      <c r="H20" s="46" t="s">
        <v>178</v>
      </c>
      <c r="I20" s="46" t="s">
        <v>126</v>
      </c>
      <c r="J20" s="46" t="s">
        <v>56</v>
      </c>
      <c r="K20" s="87" t="s">
        <v>86</v>
      </c>
      <c r="L20" s="48" t="s">
        <v>217</v>
      </c>
      <c r="M20" s="48" t="s">
        <v>217</v>
      </c>
      <c r="N20" s="67" t="s">
        <v>220</v>
      </c>
      <c r="O20" s="82" t="s">
        <v>143</v>
      </c>
      <c r="P20" s="107" t="s">
        <v>143</v>
      </c>
      <c r="Q20" s="82" t="s">
        <v>143</v>
      </c>
      <c r="R20" s="107" t="s">
        <v>143</v>
      </c>
      <c r="S20" s="49"/>
    </row>
    <row r="21" spans="1:19" ht="48.75" customHeight="1" x14ac:dyDescent="0.2">
      <c r="A21" s="45">
        <v>16</v>
      </c>
      <c r="B21" s="117" t="s">
        <v>211</v>
      </c>
      <c r="C21" s="102">
        <v>43658</v>
      </c>
      <c r="D21" s="102">
        <v>63547</v>
      </c>
      <c r="E21" s="46" t="s">
        <v>179</v>
      </c>
      <c r="F21" s="46" t="s">
        <v>180</v>
      </c>
      <c r="G21" s="46">
        <v>87726574108</v>
      </c>
      <c r="H21" s="46" t="s">
        <v>181</v>
      </c>
      <c r="I21" s="46" t="s">
        <v>126</v>
      </c>
      <c r="J21" s="46" t="s">
        <v>56</v>
      </c>
      <c r="K21" s="87" t="s">
        <v>86</v>
      </c>
      <c r="L21" s="48" t="s">
        <v>217</v>
      </c>
      <c r="M21" s="48" t="s">
        <v>217</v>
      </c>
      <c r="N21" s="67" t="s">
        <v>144</v>
      </c>
      <c r="O21" s="67" t="s">
        <v>143</v>
      </c>
      <c r="P21" s="106" t="s">
        <v>143</v>
      </c>
      <c r="Q21" s="67" t="s">
        <v>143</v>
      </c>
      <c r="R21" s="106" t="s">
        <v>143</v>
      </c>
      <c r="S21" s="49" t="s">
        <v>143</v>
      </c>
    </row>
    <row r="22" spans="1:19" ht="48.75" customHeight="1" x14ac:dyDescent="0.2">
      <c r="A22" s="45">
        <v>17</v>
      </c>
      <c r="B22" s="117" t="s">
        <v>99</v>
      </c>
      <c r="C22" s="102">
        <v>43658</v>
      </c>
      <c r="D22" s="102">
        <v>70779</v>
      </c>
      <c r="E22" s="46" t="s">
        <v>182</v>
      </c>
      <c r="F22" s="46" t="s">
        <v>183</v>
      </c>
      <c r="G22" s="46">
        <v>87336119328</v>
      </c>
      <c r="H22" s="46" t="s">
        <v>184</v>
      </c>
      <c r="I22" s="46" t="s">
        <v>126</v>
      </c>
      <c r="J22" s="46" t="s">
        <v>56</v>
      </c>
      <c r="K22" s="87" t="s">
        <v>86</v>
      </c>
      <c r="L22" s="48" t="s">
        <v>217</v>
      </c>
      <c r="M22" s="48" t="s">
        <v>217</v>
      </c>
      <c r="N22" s="67">
        <v>5</v>
      </c>
      <c r="O22" s="100">
        <v>0.21805555555555556</v>
      </c>
      <c r="P22" s="111">
        <v>37</v>
      </c>
      <c r="Q22" s="112" t="s">
        <v>254</v>
      </c>
      <c r="R22" s="108">
        <f t="shared" si="0"/>
        <v>42</v>
      </c>
      <c r="S22" s="113" t="s">
        <v>257</v>
      </c>
    </row>
    <row r="23" spans="1:19" ht="48.75" customHeight="1" x14ac:dyDescent="0.2">
      <c r="A23" s="45">
        <v>18</v>
      </c>
      <c r="B23" s="117" t="s">
        <v>212</v>
      </c>
      <c r="C23" s="102">
        <v>43658</v>
      </c>
      <c r="D23" s="102">
        <v>78011</v>
      </c>
      <c r="E23" s="46" t="s">
        <v>185</v>
      </c>
      <c r="F23" s="46" t="s">
        <v>186</v>
      </c>
      <c r="G23" s="46">
        <v>86945664548</v>
      </c>
      <c r="H23" s="46" t="s">
        <v>187</v>
      </c>
      <c r="I23" s="46" t="s">
        <v>126</v>
      </c>
      <c r="J23" s="46" t="s">
        <v>56</v>
      </c>
      <c r="K23" s="87" t="s">
        <v>86</v>
      </c>
      <c r="L23" s="48" t="s">
        <v>217</v>
      </c>
      <c r="M23" s="48" t="s">
        <v>217</v>
      </c>
      <c r="N23" s="67" t="s">
        <v>220</v>
      </c>
      <c r="O23" s="67" t="s">
        <v>143</v>
      </c>
      <c r="P23" s="106" t="s">
        <v>143</v>
      </c>
      <c r="Q23" s="67" t="s">
        <v>143</v>
      </c>
      <c r="R23" s="106" t="s">
        <v>143</v>
      </c>
      <c r="S23" s="49"/>
    </row>
    <row r="24" spans="1:19" ht="57.75" customHeight="1" x14ac:dyDescent="0.2">
      <c r="A24" s="45">
        <v>19</v>
      </c>
      <c r="B24" s="117" t="s">
        <v>213</v>
      </c>
      <c r="C24" s="102">
        <v>43658</v>
      </c>
      <c r="D24" s="102">
        <v>85243</v>
      </c>
      <c r="E24" s="46" t="s">
        <v>188</v>
      </c>
      <c r="F24" s="46" t="s">
        <v>189</v>
      </c>
      <c r="G24" s="46">
        <v>86555209768</v>
      </c>
      <c r="H24" s="46" t="s">
        <v>190</v>
      </c>
      <c r="I24" s="46" t="s">
        <v>126</v>
      </c>
      <c r="J24" s="46" t="s">
        <v>56</v>
      </c>
      <c r="K24" s="87" t="s">
        <v>86</v>
      </c>
      <c r="L24" s="48" t="s">
        <v>217</v>
      </c>
      <c r="M24" s="48" t="s">
        <v>219</v>
      </c>
      <c r="N24" s="67" t="s">
        <v>143</v>
      </c>
      <c r="O24" s="67" t="s">
        <v>143</v>
      </c>
      <c r="P24" s="106" t="s">
        <v>143</v>
      </c>
      <c r="Q24" s="67" t="s">
        <v>143</v>
      </c>
      <c r="R24" s="106" t="s">
        <v>143</v>
      </c>
      <c r="S24" s="49"/>
    </row>
    <row r="25" spans="1:19" ht="48.75" customHeight="1" x14ac:dyDescent="0.2">
      <c r="A25" s="45">
        <v>20</v>
      </c>
      <c r="B25" s="117" t="s">
        <v>214</v>
      </c>
      <c r="C25" s="102">
        <v>43658</v>
      </c>
      <c r="D25" s="102">
        <v>92475</v>
      </c>
      <c r="E25" s="46" t="s">
        <v>191</v>
      </c>
      <c r="F25" s="46" t="s">
        <v>192</v>
      </c>
      <c r="G25" s="46">
        <v>86164754988</v>
      </c>
      <c r="H25" s="46" t="s">
        <v>193</v>
      </c>
      <c r="I25" s="46" t="s">
        <v>126</v>
      </c>
      <c r="J25" s="46" t="s">
        <v>56</v>
      </c>
      <c r="K25" s="87" t="s">
        <v>86</v>
      </c>
      <c r="L25" s="48" t="s">
        <v>217</v>
      </c>
      <c r="M25" s="48" t="s">
        <v>217</v>
      </c>
      <c r="N25" s="67" t="s">
        <v>220</v>
      </c>
      <c r="O25" s="67" t="s">
        <v>143</v>
      </c>
      <c r="P25" s="106" t="s">
        <v>143</v>
      </c>
      <c r="Q25" s="67" t="s">
        <v>143</v>
      </c>
      <c r="R25" s="106" t="s">
        <v>143</v>
      </c>
      <c r="S25" s="49"/>
    </row>
    <row r="26" spans="1:19" ht="48.75" customHeight="1" x14ac:dyDescent="0.2">
      <c r="A26" s="45">
        <v>21</v>
      </c>
      <c r="B26" s="117" t="s">
        <v>215</v>
      </c>
      <c r="C26" s="102">
        <v>43658</v>
      </c>
      <c r="D26" s="102">
        <v>99707</v>
      </c>
      <c r="E26" s="46" t="s">
        <v>194</v>
      </c>
      <c r="F26" s="46" t="s">
        <v>195</v>
      </c>
      <c r="G26" s="46">
        <v>85774300208</v>
      </c>
      <c r="H26" s="46" t="s">
        <v>196</v>
      </c>
      <c r="I26" s="46" t="s">
        <v>126</v>
      </c>
      <c r="J26" s="46" t="s">
        <v>56</v>
      </c>
      <c r="K26" s="87" t="s">
        <v>86</v>
      </c>
      <c r="L26" s="48" t="s">
        <v>217</v>
      </c>
      <c r="M26" s="48" t="s">
        <v>217</v>
      </c>
      <c r="N26" s="67" t="s">
        <v>220</v>
      </c>
      <c r="O26" s="67" t="s">
        <v>143</v>
      </c>
      <c r="P26" s="106" t="s">
        <v>143</v>
      </c>
      <c r="Q26" s="67" t="s">
        <v>143</v>
      </c>
      <c r="R26" s="106" t="s">
        <v>143</v>
      </c>
      <c r="S26" s="49"/>
    </row>
    <row r="27" spans="1:19" ht="48.75" customHeight="1" x14ac:dyDescent="0.2">
      <c r="A27" s="45">
        <v>22</v>
      </c>
      <c r="B27" s="117" t="s">
        <v>150</v>
      </c>
      <c r="C27" s="102">
        <v>43658</v>
      </c>
      <c r="D27" s="102">
        <v>106939</v>
      </c>
      <c r="E27" s="46" t="s">
        <v>197</v>
      </c>
      <c r="F27" s="46" t="s">
        <v>198</v>
      </c>
      <c r="G27" s="46">
        <v>85383845428</v>
      </c>
      <c r="H27" s="46" t="s">
        <v>199</v>
      </c>
      <c r="I27" s="46" t="s">
        <v>126</v>
      </c>
      <c r="J27" s="46" t="s">
        <v>56</v>
      </c>
      <c r="K27" s="87" t="s">
        <v>86</v>
      </c>
      <c r="L27" s="48" t="s">
        <v>217</v>
      </c>
      <c r="M27" s="48" t="s">
        <v>217</v>
      </c>
      <c r="N27" s="67" t="s">
        <v>144</v>
      </c>
      <c r="O27" s="67" t="s">
        <v>143</v>
      </c>
      <c r="P27" s="106" t="s">
        <v>143</v>
      </c>
      <c r="Q27" s="67" t="s">
        <v>143</v>
      </c>
      <c r="R27" s="106" t="s">
        <v>143</v>
      </c>
      <c r="S27" s="49" t="s">
        <v>143</v>
      </c>
    </row>
    <row r="28" spans="1:19" ht="61.5" customHeight="1" x14ac:dyDescent="0.2">
      <c r="A28" s="45">
        <v>23</v>
      </c>
      <c r="B28" s="117" t="s">
        <v>216</v>
      </c>
      <c r="C28" s="102">
        <v>43658</v>
      </c>
      <c r="D28" s="102">
        <v>114171</v>
      </c>
      <c r="E28" s="46" t="s">
        <v>170</v>
      </c>
      <c r="F28" s="46" t="s">
        <v>171</v>
      </c>
      <c r="G28" s="46">
        <v>84993390648</v>
      </c>
      <c r="H28" s="46" t="s">
        <v>172</v>
      </c>
      <c r="I28" s="46" t="s">
        <v>126</v>
      </c>
      <c r="J28" s="46" t="s">
        <v>56</v>
      </c>
      <c r="K28" s="87" t="s">
        <v>86</v>
      </c>
      <c r="L28" s="48" t="s">
        <v>217</v>
      </c>
      <c r="M28" s="48" t="s">
        <v>219</v>
      </c>
      <c r="N28" s="67" t="s">
        <v>143</v>
      </c>
      <c r="O28" s="67" t="s">
        <v>143</v>
      </c>
      <c r="P28" s="106" t="s">
        <v>143</v>
      </c>
      <c r="Q28" s="67" t="s">
        <v>143</v>
      </c>
      <c r="R28" s="106" t="s">
        <v>143</v>
      </c>
      <c r="S28" s="49"/>
    </row>
    <row r="29" spans="1:19" x14ac:dyDescent="0.25">
      <c r="B29" s="118"/>
      <c r="C29" s="50"/>
      <c r="D29" s="50"/>
      <c r="E29" s="50"/>
      <c r="F29" s="50"/>
      <c r="G29" s="50"/>
      <c r="H29" s="50"/>
      <c r="I29" s="50"/>
      <c r="J29" s="50"/>
      <c r="K29" s="50"/>
    </row>
    <row r="30" spans="1:19" x14ac:dyDescent="0.25">
      <c r="B30" s="84" t="s">
        <v>164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</row>
    <row r="31" spans="1:19" x14ac:dyDescent="0.25">
      <c r="B31" s="84" t="s">
        <v>256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</row>
    <row r="32" spans="1:19" x14ac:dyDescent="0.25">
      <c r="B32" s="84" t="s">
        <v>255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2:19" ht="18.75" x14ac:dyDescent="0.25">
      <c r="B33" s="84"/>
      <c r="C33" s="85"/>
      <c r="D33" s="85"/>
      <c r="E33" s="85"/>
      <c r="F33" s="85"/>
      <c r="G33" s="85"/>
      <c r="H33" s="85"/>
      <c r="I33" s="85"/>
      <c r="J33" s="85"/>
      <c r="K33" s="85"/>
      <c r="L33" s="85"/>
      <c r="N33" s="51"/>
      <c r="O33" s="52"/>
      <c r="P33" s="52"/>
      <c r="Q33" s="52"/>
      <c r="R33" s="53" t="s">
        <v>166</v>
      </c>
      <c r="S33" s="53"/>
    </row>
    <row r="34" spans="2:19" ht="18.75" x14ac:dyDescent="0.25">
      <c r="N34" s="51"/>
      <c r="O34" s="54"/>
      <c r="P34" s="54"/>
      <c r="Q34" s="54"/>
      <c r="R34" s="53"/>
      <c r="S34" s="53"/>
    </row>
    <row r="35" spans="2:19" ht="18.75" x14ac:dyDescent="0.25">
      <c r="N35" s="51"/>
      <c r="O35" s="52"/>
      <c r="P35" s="52"/>
      <c r="Q35" s="52"/>
      <c r="R35" s="53" t="s">
        <v>165</v>
      </c>
      <c r="S35" s="53"/>
    </row>
    <row r="36" spans="2:19" ht="18.75" x14ac:dyDescent="0.25">
      <c r="N36" s="51"/>
      <c r="O36" s="54"/>
      <c r="P36" s="54"/>
      <c r="Q36" s="54"/>
      <c r="R36" s="53"/>
      <c r="S36" s="53"/>
    </row>
    <row r="37" spans="2:19" ht="18.75" x14ac:dyDescent="0.25">
      <c r="N37" s="51"/>
      <c r="O37" s="52"/>
      <c r="P37" s="52"/>
      <c r="Q37" s="52"/>
      <c r="R37" s="128" t="s">
        <v>281</v>
      </c>
      <c r="S37" s="55"/>
    </row>
    <row r="38" spans="2:19" ht="18.75" x14ac:dyDescent="0.25">
      <c r="N38" s="51"/>
      <c r="O38" s="54"/>
      <c r="P38" s="54"/>
      <c r="Q38" s="54"/>
      <c r="R38" s="55"/>
      <c r="S38" s="55"/>
    </row>
    <row r="39" spans="2:19" ht="18.75" x14ac:dyDescent="0.25">
      <c r="N39" s="51"/>
      <c r="O39" s="52"/>
      <c r="P39" s="52"/>
      <c r="Q39" s="52"/>
      <c r="R39" s="128" t="s">
        <v>282</v>
      </c>
      <c r="S39" s="55"/>
    </row>
    <row r="40" spans="2:19" ht="18.75" x14ac:dyDescent="0.25">
      <c r="N40" s="51"/>
      <c r="O40" s="54"/>
      <c r="P40" s="54"/>
      <c r="Q40" s="54"/>
      <c r="R40" s="55"/>
      <c r="S40" s="55"/>
    </row>
    <row r="41" spans="2:19" ht="18.75" x14ac:dyDescent="0.25">
      <c r="N41" s="51"/>
      <c r="O41" s="52"/>
      <c r="P41" s="52"/>
      <c r="Q41" s="52"/>
      <c r="R41" s="128" t="s">
        <v>146</v>
      </c>
      <c r="S41" s="55"/>
    </row>
    <row r="42" spans="2:19" ht="18.75" x14ac:dyDescent="0.25">
      <c r="N42" s="51"/>
      <c r="O42" s="54"/>
      <c r="P42" s="54"/>
      <c r="Q42" s="54"/>
      <c r="R42" s="55"/>
      <c r="S42" s="55"/>
    </row>
    <row r="43" spans="2:19" ht="18.75" x14ac:dyDescent="0.25">
      <c r="N43" s="56"/>
      <c r="O43" s="57"/>
      <c r="P43" s="57"/>
      <c r="Q43" s="57"/>
      <c r="R43" s="128" t="s">
        <v>284</v>
      </c>
      <c r="S43" s="55"/>
    </row>
    <row r="44" spans="2:19" ht="18.75" x14ac:dyDescent="0.25">
      <c r="N44" s="51"/>
      <c r="O44" s="54"/>
      <c r="P44" s="54"/>
      <c r="Q44" s="54"/>
      <c r="R44" s="128"/>
      <c r="S44" s="55"/>
    </row>
    <row r="45" spans="2:19" ht="18.75" x14ac:dyDescent="0.25">
      <c r="N45" s="51"/>
      <c r="O45" s="52"/>
      <c r="P45" s="52"/>
      <c r="Q45" s="52"/>
      <c r="R45" s="128" t="s">
        <v>167</v>
      </c>
      <c r="S45" s="55"/>
    </row>
    <row r="46" spans="2:19" x14ac:dyDescent="0.25">
      <c r="N46" s="51"/>
      <c r="O46" s="54"/>
      <c r="P46" s="54"/>
      <c r="Q46" s="54"/>
      <c r="R46" s="129"/>
      <c r="S46" s="58"/>
    </row>
    <row r="47" spans="2:19" ht="18.75" x14ac:dyDescent="0.25">
      <c r="M47" s="41" t="s">
        <v>141</v>
      </c>
      <c r="N47" s="54"/>
      <c r="O47" s="52"/>
      <c r="P47" s="52"/>
      <c r="Q47" s="52"/>
      <c r="R47" s="128" t="s">
        <v>168</v>
      </c>
      <c r="S47" s="54"/>
    </row>
    <row r="48" spans="2:19" x14ac:dyDescent="0.25">
      <c r="N48" s="54"/>
      <c r="O48" s="54"/>
      <c r="P48" s="54"/>
      <c r="Q48" s="54"/>
      <c r="R48" s="129"/>
      <c r="S48" s="54"/>
    </row>
    <row r="49" spans="14:19" x14ac:dyDescent="0.25">
      <c r="N49" s="54"/>
      <c r="O49" s="54"/>
      <c r="P49" s="54"/>
      <c r="Q49" s="54"/>
      <c r="R49" s="129"/>
      <c r="S49" s="54"/>
    </row>
    <row r="50" spans="14:19" x14ac:dyDescent="0.25">
      <c r="N50" s="54"/>
      <c r="O50" s="54"/>
      <c r="P50" s="54"/>
      <c r="Q50" s="54"/>
      <c r="R50" s="54"/>
      <c r="S50" s="54"/>
    </row>
    <row r="51" spans="14:19" x14ac:dyDescent="0.25">
      <c r="N51" s="54"/>
      <c r="O51" s="54"/>
      <c r="P51" s="54"/>
      <c r="Q51" s="54"/>
      <c r="R51" s="54"/>
      <c r="S51" s="54"/>
    </row>
    <row r="52" spans="14:19" x14ac:dyDescent="0.25">
      <c r="N52" s="54"/>
      <c r="O52" s="54"/>
      <c r="P52" s="54"/>
      <c r="Q52" s="54"/>
      <c r="R52" s="54"/>
      <c r="S52" s="54"/>
    </row>
    <row r="53" spans="14:19" x14ac:dyDescent="0.25">
      <c r="N53" s="54"/>
      <c r="O53" s="54"/>
      <c r="P53" s="54"/>
      <c r="Q53" s="54"/>
      <c r="R53" s="54"/>
      <c r="S53" s="54"/>
    </row>
  </sheetData>
  <mergeCells count="3">
    <mergeCell ref="A3:S3"/>
    <mergeCell ref="B1:S1"/>
    <mergeCell ref="B2:S2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opLeftCell="A7" zoomScaleNormal="100" workbookViewId="0">
      <selection activeCell="W9" sqref="W9"/>
    </sheetView>
  </sheetViews>
  <sheetFormatPr defaultRowHeight="15" x14ac:dyDescent="0.25"/>
  <cols>
    <col min="1" max="1" width="9.140625" style="9" customWidth="1"/>
    <col min="2" max="2" width="24" style="9" customWidth="1"/>
    <col min="3" max="3" width="14.85546875" style="9" hidden="1" customWidth="1"/>
    <col min="4" max="4" width="14.28515625" style="9" hidden="1" customWidth="1"/>
    <col min="5" max="7" width="13.140625" style="9" hidden="1" customWidth="1"/>
    <col min="8" max="8" width="14.42578125" style="9" hidden="1" customWidth="1"/>
    <col min="9" max="9" width="8.42578125" style="9" hidden="1" customWidth="1"/>
    <col min="10" max="10" width="13.7109375" style="9" hidden="1" customWidth="1"/>
    <col min="11" max="11" width="1.140625" style="9" hidden="1" customWidth="1"/>
    <col min="12" max="12" width="24.140625" style="9" customWidth="1"/>
    <col min="13" max="13" width="24" style="9" customWidth="1"/>
    <col min="14" max="14" width="16.7109375" style="9" customWidth="1"/>
    <col min="15" max="15" width="12.7109375" style="9" customWidth="1"/>
    <col min="16" max="16" width="19" style="9" customWidth="1"/>
    <col min="17" max="17" width="11.5703125" style="9" customWidth="1"/>
    <col min="18" max="18" width="12.85546875" style="9" customWidth="1"/>
    <col min="19" max="19" width="15.42578125" style="9" customWidth="1"/>
    <col min="20" max="16384" width="9.140625" style="9"/>
  </cols>
  <sheetData>
    <row r="1" spans="1:19" ht="26.25" x14ac:dyDescent="0.25">
      <c r="B1" s="133" t="s">
        <v>137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27" customHeight="1" x14ac:dyDescent="0.25">
      <c r="B2" s="134" t="s">
        <v>222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27" customHeight="1" x14ac:dyDescent="0.25">
      <c r="A3" s="130" t="s">
        <v>147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5"/>
      <c r="M3" s="135"/>
      <c r="N3" s="135"/>
      <c r="O3" s="135"/>
      <c r="P3" s="135"/>
      <c r="Q3" s="135"/>
      <c r="R3" s="135"/>
      <c r="S3" s="135"/>
    </row>
    <row r="5" spans="1:19" ht="125.25" customHeight="1" x14ac:dyDescent="0.25">
      <c r="A5" s="8" t="s">
        <v>6</v>
      </c>
      <c r="B5" s="8" t="s">
        <v>138</v>
      </c>
      <c r="C5" s="8" t="s">
        <v>0</v>
      </c>
      <c r="D5" s="8" t="s">
        <v>16</v>
      </c>
      <c r="E5" s="8" t="s">
        <v>1</v>
      </c>
      <c r="F5" s="8" t="s">
        <v>14</v>
      </c>
      <c r="G5" s="8" t="s">
        <v>49</v>
      </c>
      <c r="H5" s="8" t="s">
        <v>2</v>
      </c>
      <c r="I5" s="8" t="s">
        <v>54</v>
      </c>
      <c r="J5" s="8" t="s">
        <v>4</v>
      </c>
      <c r="K5" s="8" t="s">
        <v>5</v>
      </c>
      <c r="L5" s="13" t="s">
        <v>151</v>
      </c>
      <c r="M5" s="13" t="s">
        <v>152</v>
      </c>
      <c r="N5" s="8" t="s">
        <v>140</v>
      </c>
      <c r="O5" s="8" t="s">
        <v>155</v>
      </c>
      <c r="P5" s="8" t="s">
        <v>139</v>
      </c>
      <c r="Q5" s="8" t="s">
        <v>156</v>
      </c>
      <c r="R5" s="13" t="s">
        <v>135</v>
      </c>
      <c r="S5" s="13" t="s">
        <v>136</v>
      </c>
    </row>
    <row r="6" spans="1:19" ht="28.5" x14ac:dyDescent="0.25">
      <c r="A6" s="59">
        <v>1</v>
      </c>
      <c r="B6" s="8" t="s">
        <v>158</v>
      </c>
      <c r="C6" s="8" t="s">
        <v>143</v>
      </c>
      <c r="D6" s="8" t="s">
        <v>143</v>
      </c>
      <c r="E6" s="8" t="s">
        <v>143</v>
      </c>
      <c r="F6" s="8" t="s">
        <v>143</v>
      </c>
      <c r="G6" s="8" t="s">
        <v>143</v>
      </c>
      <c r="H6" s="8" t="s">
        <v>143</v>
      </c>
      <c r="I6" s="8" t="s">
        <v>143</v>
      </c>
      <c r="J6" s="8" t="s">
        <v>143</v>
      </c>
      <c r="K6" s="8" t="s">
        <v>143</v>
      </c>
      <c r="L6" s="59" t="s">
        <v>217</v>
      </c>
      <c r="M6" s="59" t="s">
        <v>217</v>
      </c>
      <c r="N6" s="59">
        <v>3</v>
      </c>
      <c r="O6" s="101">
        <v>0.37152777777777773</v>
      </c>
      <c r="P6" s="8">
        <v>36.5</v>
      </c>
      <c r="Q6" s="8" t="s">
        <v>260</v>
      </c>
      <c r="R6" s="8">
        <f>N6+P6</f>
        <v>39.5</v>
      </c>
      <c r="S6" s="8" t="s">
        <v>143</v>
      </c>
    </row>
    <row r="7" spans="1:19" ht="28.5" x14ac:dyDescent="0.25">
      <c r="A7" s="59">
        <v>2</v>
      </c>
      <c r="B7" s="8" t="s">
        <v>223</v>
      </c>
      <c r="C7" s="8"/>
      <c r="D7" s="8"/>
      <c r="E7" s="8"/>
      <c r="F7" s="8"/>
      <c r="G7" s="8"/>
      <c r="H7" s="8"/>
      <c r="I7" s="8"/>
      <c r="J7" s="8"/>
      <c r="K7" s="8"/>
      <c r="L7" s="59" t="s">
        <v>217</v>
      </c>
      <c r="M7" s="59" t="s">
        <v>217</v>
      </c>
      <c r="N7" s="59" t="s">
        <v>144</v>
      </c>
      <c r="O7" s="59" t="s">
        <v>143</v>
      </c>
      <c r="P7" s="59" t="s">
        <v>143</v>
      </c>
      <c r="Q7" s="59" t="s">
        <v>143</v>
      </c>
      <c r="R7" s="59" t="s">
        <v>143</v>
      </c>
      <c r="S7" s="8" t="s">
        <v>143</v>
      </c>
    </row>
    <row r="8" spans="1:19" ht="75" x14ac:dyDescent="0.25">
      <c r="A8" s="59">
        <v>3</v>
      </c>
      <c r="B8" s="8" t="s">
        <v>224</v>
      </c>
      <c r="C8" s="8"/>
      <c r="D8" s="8"/>
      <c r="E8" s="8"/>
      <c r="F8" s="8"/>
      <c r="G8" s="8"/>
      <c r="H8" s="8"/>
      <c r="I8" s="8"/>
      <c r="J8" s="8"/>
      <c r="K8" s="8"/>
      <c r="L8" s="59" t="s">
        <v>217</v>
      </c>
      <c r="M8" s="59" t="s">
        <v>219</v>
      </c>
      <c r="N8" s="59" t="s">
        <v>143</v>
      </c>
      <c r="O8" s="59" t="s">
        <v>143</v>
      </c>
      <c r="P8" s="59" t="s">
        <v>143</v>
      </c>
      <c r="Q8" s="59" t="s">
        <v>143</v>
      </c>
      <c r="R8" s="59" t="s">
        <v>143</v>
      </c>
      <c r="S8" s="8" t="s">
        <v>143</v>
      </c>
    </row>
    <row r="9" spans="1:19" ht="28.5" x14ac:dyDescent="0.25">
      <c r="A9" s="59">
        <v>4</v>
      </c>
      <c r="B9" s="8" t="s">
        <v>225</v>
      </c>
      <c r="C9" s="8"/>
      <c r="D9" s="8"/>
      <c r="E9" s="8"/>
      <c r="F9" s="8"/>
      <c r="G9" s="8"/>
      <c r="H9" s="8"/>
      <c r="I9" s="8"/>
      <c r="J9" s="8"/>
      <c r="K9" s="8"/>
      <c r="L9" s="59" t="s">
        <v>217</v>
      </c>
      <c r="M9" s="59" t="s">
        <v>217</v>
      </c>
      <c r="N9" s="59" t="s">
        <v>144</v>
      </c>
      <c r="O9" s="59" t="s">
        <v>143</v>
      </c>
      <c r="P9" s="59" t="s">
        <v>143</v>
      </c>
      <c r="Q9" s="59" t="s">
        <v>143</v>
      </c>
      <c r="R9" s="59" t="s">
        <v>143</v>
      </c>
      <c r="S9" s="8" t="s">
        <v>143</v>
      </c>
    </row>
    <row r="11" spans="1:19" x14ac:dyDescent="0.25">
      <c r="B11" s="23"/>
    </row>
    <row r="12" spans="1:19" x14ac:dyDescent="0.25">
      <c r="B12" s="23" t="s">
        <v>221</v>
      </c>
    </row>
    <row r="13" spans="1:19" x14ac:dyDescent="0.25">
      <c r="B13" s="19" t="s">
        <v>159</v>
      </c>
    </row>
    <row r="14" spans="1:19" x14ac:dyDescent="0.25">
      <c r="B14" s="19" t="s">
        <v>145</v>
      </c>
    </row>
    <row r="15" spans="1:19" ht="18.75" x14ac:dyDescent="0.3">
      <c r="N15" s="24"/>
      <c r="O15" s="24"/>
      <c r="P15" s="24"/>
      <c r="Q15" s="33"/>
      <c r="R15" s="1" t="str">
        <f>'Водитель автобуса большой вмест'!R33</f>
        <v>В.А. Гнедаш</v>
      </c>
      <c r="S15" s="1"/>
    </row>
    <row r="16" spans="1:19" ht="18.75" x14ac:dyDescent="0.3">
      <c r="R16" s="1"/>
      <c r="S16" s="1"/>
    </row>
    <row r="17" spans="14:20" ht="18.75" x14ac:dyDescent="0.3">
      <c r="N17" s="24"/>
      <c r="O17" s="24"/>
      <c r="P17" s="24"/>
      <c r="Q17" s="33"/>
      <c r="R17" s="1" t="str">
        <f>'Водитель автобуса большой вмест'!R35</f>
        <v>О.Ю. Мелкумян</v>
      </c>
      <c r="S17" s="1"/>
    </row>
    <row r="18" spans="14:20" ht="18.75" x14ac:dyDescent="0.3">
      <c r="R18" s="1"/>
      <c r="S18" s="1"/>
    </row>
    <row r="19" spans="14:20" ht="18.75" x14ac:dyDescent="0.3">
      <c r="N19" s="24"/>
      <c r="O19" s="24"/>
      <c r="P19" s="24"/>
      <c r="Q19" s="33"/>
      <c r="R19" s="1" t="str">
        <f>'Водитель автобуса большой вмест'!R37</f>
        <v>А.В. Юрьев</v>
      </c>
      <c r="S19" s="6"/>
    </row>
    <row r="20" spans="14:20" ht="18.75" x14ac:dyDescent="0.3">
      <c r="R20" s="1"/>
      <c r="S20" s="6"/>
    </row>
    <row r="21" spans="14:20" ht="18.75" x14ac:dyDescent="0.3">
      <c r="N21" s="24"/>
      <c r="O21" s="24"/>
      <c r="P21" s="24"/>
      <c r="Q21" s="33"/>
      <c r="R21" s="1" t="str">
        <f>'Водитель автобуса большой вмест'!R39</f>
        <v>А.А. Бондарев</v>
      </c>
      <c r="S21" s="6"/>
    </row>
    <row r="22" spans="14:20" ht="18.75" x14ac:dyDescent="0.3">
      <c r="R22" s="1"/>
      <c r="S22" s="6"/>
    </row>
    <row r="23" spans="14:20" ht="18.75" x14ac:dyDescent="0.3">
      <c r="N23" s="20"/>
      <c r="O23" s="20"/>
      <c r="P23" s="20"/>
      <c r="Q23" s="10"/>
      <c r="R23" s="1" t="str">
        <f>'Водитель автобуса большой вмест'!R41</f>
        <v>А.С. Бровков</v>
      </c>
      <c r="S23" s="5"/>
      <c r="T23" s="11"/>
    </row>
    <row r="24" spans="14:20" ht="18.75" x14ac:dyDescent="0.3">
      <c r="N24" s="11"/>
      <c r="O24" s="11"/>
      <c r="P24" s="11"/>
      <c r="Q24" s="11"/>
      <c r="R24" s="1"/>
      <c r="S24" s="5"/>
      <c r="T24" s="11"/>
    </row>
    <row r="25" spans="14:20" ht="18.75" x14ac:dyDescent="0.3">
      <c r="N25" s="21"/>
      <c r="O25" s="21"/>
      <c r="P25" s="21"/>
      <c r="Q25" s="12"/>
      <c r="R25" s="1" t="str">
        <f>'Водитель автобуса большой вмест'!R43</f>
        <v>Н.С. Лялюева</v>
      </c>
      <c r="S25" s="5"/>
      <c r="T25" s="11"/>
    </row>
    <row r="26" spans="14:20" ht="18.75" x14ac:dyDescent="0.3">
      <c r="N26" s="11"/>
      <c r="O26" s="11"/>
      <c r="P26" s="11"/>
      <c r="Q26" s="11"/>
      <c r="R26" s="1"/>
      <c r="S26" s="5"/>
      <c r="T26" s="11"/>
    </row>
    <row r="27" spans="14:20" ht="18.75" x14ac:dyDescent="0.3">
      <c r="N27" s="20"/>
      <c r="O27" s="20"/>
      <c r="P27" s="20"/>
      <c r="Q27" s="10"/>
      <c r="R27" s="1" t="str">
        <f>'Водитель автобуса большой вмест'!R45</f>
        <v>П.А. Панченко</v>
      </c>
      <c r="S27" s="5"/>
      <c r="T27" s="11"/>
    </row>
    <row r="28" spans="14:20" ht="18.75" x14ac:dyDescent="0.3">
      <c r="N28" s="96"/>
      <c r="O28" s="96"/>
      <c r="P28" s="96"/>
      <c r="Q28" s="10"/>
      <c r="R28" s="1"/>
      <c r="S28" s="5"/>
      <c r="T28" s="11"/>
    </row>
    <row r="29" spans="14:20" ht="18.75" x14ac:dyDescent="0.3">
      <c r="N29" s="20"/>
      <c r="O29" s="20"/>
      <c r="P29" s="20"/>
      <c r="Q29" s="10"/>
      <c r="R29" s="1" t="str">
        <f>'Водитель автобуса большой вмест'!R47</f>
        <v>Н.В. Данилова</v>
      </c>
      <c r="S29" s="5"/>
      <c r="T29" s="11"/>
    </row>
    <row r="30" spans="14:20" x14ac:dyDescent="0.25">
      <c r="N30" s="11"/>
      <c r="O30" s="11"/>
      <c r="P30" s="11"/>
      <c r="Q30" s="11"/>
      <c r="R30" s="11"/>
      <c r="S30" s="11"/>
      <c r="T30" s="11"/>
    </row>
    <row r="31" spans="14:20" x14ac:dyDescent="0.25">
      <c r="N31" s="11"/>
      <c r="O31" s="11"/>
      <c r="P31" s="11"/>
      <c r="Q31" s="11"/>
      <c r="R31" s="11"/>
      <c r="S31" s="11"/>
      <c r="T31" s="11"/>
    </row>
    <row r="32" spans="14:20" x14ac:dyDescent="0.25">
      <c r="N32" s="11"/>
      <c r="O32" s="11"/>
      <c r="P32" s="11"/>
      <c r="Q32" s="11"/>
      <c r="R32" s="11"/>
      <c r="S32" s="11"/>
      <c r="T32" s="11"/>
    </row>
    <row r="33" spans="14:20" x14ac:dyDescent="0.25">
      <c r="N33" s="11"/>
      <c r="O33" s="11"/>
      <c r="P33" s="11"/>
      <c r="Q33" s="11"/>
      <c r="R33" s="11"/>
      <c r="S33" s="11"/>
      <c r="T33" s="11"/>
    </row>
    <row r="34" spans="14:20" x14ac:dyDescent="0.25">
      <c r="N34" s="11"/>
      <c r="O34" s="11"/>
      <c r="P34" s="11"/>
      <c r="Q34" s="11"/>
      <c r="R34" s="11"/>
      <c r="S34" s="11"/>
      <c r="T34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view="pageBreakPreview" topLeftCell="A6" zoomScale="60" zoomScaleNormal="100" workbookViewId="0">
      <selection activeCell="M16" sqref="M16"/>
    </sheetView>
  </sheetViews>
  <sheetFormatPr defaultRowHeight="15" x14ac:dyDescent="0.25"/>
  <cols>
    <col min="1" max="1" width="7.5703125" style="9" customWidth="1"/>
    <col min="2" max="2" width="33.28515625" style="9" customWidth="1"/>
    <col min="3" max="3" width="10" style="9" hidden="1" customWidth="1"/>
    <col min="4" max="4" width="10.5703125" style="9" hidden="1" customWidth="1"/>
    <col min="5" max="7" width="25.140625" style="9" hidden="1" customWidth="1"/>
    <col min="8" max="8" width="22" style="9" hidden="1" customWidth="1"/>
    <col min="9" max="9" width="17.85546875" style="9" hidden="1" customWidth="1"/>
    <col min="10" max="10" width="18.5703125" style="9" hidden="1" customWidth="1"/>
    <col min="11" max="11" width="0" style="9" hidden="1" customWidth="1"/>
    <col min="12" max="12" width="21" style="9" customWidth="1"/>
    <col min="13" max="13" width="20.85546875" style="9" customWidth="1"/>
    <col min="14" max="15" width="18.5703125" style="9" customWidth="1"/>
    <col min="16" max="17" width="17.28515625" style="9" customWidth="1"/>
    <col min="18" max="18" width="13.85546875" style="9" customWidth="1"/>
    <col min="19" max="19" width="20" style="9" customWidth="1"/>
    <col min="20" max="16384" width="9.140625" style="9"/>
  </cols>
  <sheetData>
    <row r="1" spans="1:19" ht="25.5" x14ac:dyDescent="0.25">
      <c r="A1" s="23"/>
      <c r="B1" s="136" t="s">
        <v>137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25.5" x14ac:dyDescent="0.25">
      <c r="A2" s="23"/>
      <c r="B2" s="132" t="s">
        <v>222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27" x14ac:dyDescent="0.25">
      <c r="A3" s="130" t="s">
        <v>119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7"/>
      <c r="M3" s="137"/>
      <c r="N3" s="137"/>
      <c r="O3" s="137"/>
      <c r="P3" s="137"/>
      <c r="Q3" s="137"/>
      <c r="R3" s="137"/>
      <c r="S3" s="137"/>
    </row>
    <row r="4" spans="1:19" ht="15.75" thickBot="1" x14ac:dyDescent="0.3"/>
    <row r="5" spans="1:19" ht="124.5" customHeight="1" thickBot="1" x14ac:dyDescent="0.3">
      <c r="A5" s="8" t="s">
        <v>6</v>
      </c>
      <c r="B5" s="8" t="s">
        <v>138</v>
      </c>
      <c r="C5" s="25" t="s">
        <v>0</v>
      </c>
      <c r="D5" s="25" t="s">
        <v>16</v>
      </c>
      <c r="E5" s="25" t="s">
        <v>1</v>
      </c>
      <c r="F5" s="25" t="s">
        <v>14</v>
      </c>
      <c r="G5" s="25" t="s">
        <v>49</v>
      </c>
      <c r="H5" s="25" t="s">
        <v>2</v>
      </c>
      <c r="I5" s="25" t="s">
        <v>13</v>
      </c>
      <c r="J5" s="25" t="s">
        <v>4</v>
      </c>
      <c r="K5" s="26" t="s">
        <v>5</v>
      </c>
      <c r="L5" s="13" t="s">
        <v>151</v>
      </c>
      <c r="M5" s="13" t="s">
        <v>152</v>
      </c>
      <c r="N5" s="8" t="s">
        <v>140</v>
      </c>
      <c r="O5" s="8" t="s">
        <v>155</v>
      </c>
      <c r="P5" s="8" t="s">
        <v>139</v>
      </c>
      <c r="Q5" s="8" t="s">
        <v>156</v>
      </c>
      <c r="R5" s="13" t="s">
        <v>135</v>
      </c>
      <c r="S5" s="13" t="s">
        <v>136</v>
      </c>
    </row>
    <row r="6" spans="1:19" ht="93.75" customHeight="1" x14ac:dyDescent="0.25">
      <c r="A6" s="59">
        <v>1</v>
      </c>
      <c r="B6" s="8" t="s">
        <v>7</v>
      </c>
      <c r="C6" s="60">
        <v>43657</v>
      </c>
      <c r="D6" s="60">
        <v>33826</v>
      </c>
      <c r="E6" s="61" t="s">
        <v>8</v>
      </c>
      <c r="F6" s="61" t="s">
        <v>15</v>
      </c>
      <c r="G6" s="61">
        <v>89125815551</v>
      </c>
      <c r="H6" s="61" t="s">
        <v>9</v>
      </c>
      <c r="I6" s="61" t="s">
        <v>117</v>
      </c>
      <c r="J6" s="61" t="s">
        <v>10</v>
      </c>
      <c r="K6" s="61" t="s">
        <v>86</v>
      </c>
      <c r="L6" s="68" t="s">
        <v>217</v>
      </c>
      <c r="M6" s="98" t="s">
        <v>219</v>
      </c>
      <c r="N6" s="62" t="s">
        <v>143</v>
      </c>
      <c r="O6" s="62" t="s">
        <v>143</v>
      </c>
      <c r="P6" s="62" t="s">
        <v>143</v>
      </c>
      <c r="Q6" s="62" t="s">
        <v>143</v>
      </c>
      <c r="R6" s="62" t="s">
        <v>143</v>
      </c>
      <c r="S6" s="63"/>
    </row>
    <row r="7" spans="1:19" ht="25.5" hidden="1" customHeight="1" x14ac:dyDescent="0.3">
      <c r="A7" s="14"/>
      <c r="B7" s="14"/>
      <c r="C7" s="27"/>
      <c r="D7" s="27"/>
      <c r="E7" s="14"/>
      <c r="F7" s="14"/>
      <c r="G7" s="14"/>
      <c r="H7" s="14"/>
      <c r="I7" s="28"/>
      <c r="J7" s="28"/>
      <c r="K7" s="28"/>
      <c r="L7" s="16"/>
      <c r="M7" s="16"/>
      <c r="N7" s="16"/>
      <c r="O7" s="16"/>
      <c r="P7" s="14"/>
      <c r="Q7" s="14"/>
      <c r="R7" s="17"/>
      <c r="S7" s="16"/>
    </row>
    <row r="8" spans="1:19" ht="21" hidden="1" customHeight="1" x14ac:dyDescent="0.3">
      <c r="A8" s="14"/>
      <c r="B8" s="14"/>
      <c r="C8" s="27"/>
      <c r="D8" s="27"/>
      <c r="E8" s="14"/>
      <c r="F8" s="14"/>
      <c r="G8" s="14"/>
      <c r="H8" s="14"/>
      <c r="I8" s="28"/>
      <c r="J8" s="28"/>
      <c r="K8" s="14"/>
      <c r="L8" s="16"/>
      <c r="M8" s="16"/>
      <c r="N8" s="16"/>
      <c r="O8" s="16"/>
      <c r="P8" s="14"/>
      <c r="Q8" s="14"/>
      <c r="R8" s="17"/>
      <c r="S8" s="16"/>
    </row>
    <row r="10" spans="1:19" x14ac:dyDescent="0.25">
      <c r="B10" s="19" t="s">
        <v>226</v>
      </c>
    </row>
    <row r="11" spans="1:19" x14ac:dyDescent="0.25">
      <c r="B11" s="19" t="s">
        <v>159</v>
      </c>
    </row>
    <row r="12" spans="1:19" x14ac:dyDescent="0.25">
      <c r="B12" s="19" t="s">
        <v>145</v>
      </c>
    </row>
    <row r="13" spans="1:19" x14ac:dyDescent="0.25">
      <c r="B13" s="29"/>
    </row>
    <row r="14" spans="1:19" ht="18.75" x14ac:dyDescent="0.3">
      <c r="N14" s="33"/>
      <c r="O14" s="24"/>
      <c r="P14" s="24"/>
      <c r="Q14" s="24"/>
      <c r="R14" s="1" t="str">
        <f>'Водитель автобуса большой вмест'!R33</f>
        <v>В.А. Гнедаш</v>
      </c>
      <c r="S14" s="1"/>
    </row>
    <row r="15" spans="1:19" ht="18.75" x14ac:dyDescent="0.3">
      <c r="R15" s="1"/>
      <c r="S15" s="1"/>
    </row>
    <row r="16" spans="1:19" ht="18.75" x14ac:dyDescent="0.3">
      <c r="N16" s="33"/>
      <c r="O16" s="24"/>
      <c r="P16" s="24"/>
      <c r="Q16" s="24"/>
      <c r="R16" s="1" t="str">
        <f>'Водитель автобуса большой вмест'!R35</f>
        <v>О.Ю. Мелкумян</v>
      </c>
      <c r="S16" s="1"/>
    </row>
    <row r="17" spans="14:21" ht="18.75" x14ac:dyDescent="0.3">
      <c r="N17" s="33"/>
      <c r="R17" s="1"/>
      <c r="S17" s="1"/>
    </row>
    <row r="18" spans="14:21" ht="18.75" x14ac:dyDescent="0.3">
      <c r="N18" s="33"/>
      <c r="O18" s="24"/>
      <c r="P18" s="24"/>
      <c r="Q18" s="24"/>
      <c r="R18" s="1" t="str">
        <f>'Водитель автобуса большой вмест'!R37</f>
        <v>А.В. Юрьев</v>
      </c>
      <c r="S18" s="6"/>
    </row>
    <row r="19" spans="14:21" ht="18.75" x14ac:dyDescent="0.3">
      <c r="N19" s="33"/>
      <c r="R19" s="1"/>
      <c r="S19" s="6"/>
    </row>
    <row r="20" spans="14:21" ht="18.75" x14ac:dyDescent="0.3">
      <c r="N20" s="33"/>
      <c r="O20" s="24"/>
      <c r="P20" s="24"/>
      <c r="Q20" s="24"/>
      <c r="R20" s="1" t="str">
        <f>'Водитель автобуса большой вмест'!R39</f>
        <v>А.А. Бондарев</v>
      </c>
      <c r="S20" s="6"/>
    </row>
    <row r="21" spans="14:21" ht="18.75" x14ac:dyDescent="0.3">
      <c r="N21" s="33"/>
      <c r="R21" s="1"/>
      <c r="S21" s="6"/>
    </row>
    <row r="22" spans="14:21" ht="18.75" x14ac:dyDescent="0.3">
      <c r="N22" s="10"/>
      <c r="O22" s="20"/>
      <c r="P22" s="20"/>
      <c r="Q22" s="20"/>
      <c r="R22" s="1" t="str">
        <f>'Водитель автобуса большой вмест'!R41</f>
        <v>А.С. Бровков</v>
      </c>
      <c r="S22" s="5"/>
      <c r="T22" s="11"/>
      <c r="U22" s="11"/>
    </row>
    <row r="23" spans="14:21" ht="18.75" x14ac:dyDescent="0.3">
      <c r="N23" s="10"/>
      <c r="O23" s="11"/>
      <c r="P23" s="11"/>
      <c r="Q23" s="11"/>
      <c r="R23" s="1"/>
      <c r="S23" s="5"/>
      <c r="T23" s="11"/>
      <c r="U23" s="11"/>
    </row>
    <row r="24" spans="14:21" ht="18.75" x14ac:dyDescent="0.3">
      <c r="N24" s="12"/>
      <c r="O24" s="21"/>
      <c r="P24" s="21"/>
      <c r="Q24" s="21"/>
      <c r="R24" s="1" t="str">
        <f>'Водитель автобуса большой вмест'!R43</f>
        <v>Н.С. Лялюева</v>
      </c>
      <c r="S24" s="5"/>
      <c r="T24" s="11"/>
      <c r="U24" s="11"/>
    </row>
    <row r="25" spans="14:21" ht="18.75" x14ac:dyDescent="0.3">
      <c r="N25" s="10"/>
      <c r="O25" s="11"/>
      <c r="P25" s="11"/>
      <c r="Q25" s="11"/>
      <c r="R25" s="1"/>
      <c r="S25" s="5"/>
      <c r="T25" s="11"/>
      <c r="U25" s="11"/>
    </row>
    <row r="26" spans="14:21" ht="18.75" x14ac:dyDescent="0.3">
      <c r="N26" s="10"/>
      <c r="O26" s="20"/>
      <c r="P26" s="20"/>
      <c r="Q26" s="21"/>
      <c r="R26" s="1" t="str">
        <f>'Водитель автобуса большой вмест'!R45</f>
        <v>П.А. Панченко</v>
      </c>
      <c r="S26" s="5"/>
      <c r="T26" s="11"/>
      <c r="U26" s="11"/>
    </row>
    <row r="27" spans="14:21" ht="18.75" x14ac:dyDescent="0.3">
      <c r="N27" s="11"/>
      <c r="O27" s="11"/>
      <c r="P27" s="11"/>
      <c r="Q27" s="11"/>
      <c r="R27" s="1"/>
      <c r="S27" s="22"/>
      <c r="T27" s="11"/>
      <c r="U27" s="11"/>
    </row>
    <row r="28" spans="14:21" ht="18.75" x14ac:dyDescent="0.3">
      <c r="N28" s="7"/>
      <c r="O28" s="4"/>
      <c r="P28" s="4"/>
      <c r="Q28" s="4"/>
      <c r="R28" s="1" t="str">
        <f>'Водитель автобуса большой вмест'!R47</f>
        <v>Н.В. Данилова</v>
      </c>
      <c r="S28" s="5"/>
      <c r="T28" s="11"/>
      <c r="U28" s="11"/>
    </row>
    <row r="29" spans="14:21" ht="18.75" x14ac:dyDescent="0.3">
      <c r="N29" s="11"/>
      <c r="O29" s="11"/>
      <c r="P29" s="11"/>
      <c r="Q29" s="11"/>
      <c r="R29" s="1"/>
      <c r="S29" s="11"/>
      <c r="T29" s="11"/>
      <c r="U29" s="11"/>
    </row>
    <row r="30" spans="14:21" ht="18.75" x14ac:dyDescent="0.3">
      <c r="N30" s="11"/>
      <c r="O30" s="11"/>
      <c r="P30" s="11"/>
      <c r="Q30" s="11"/>
      <c r="R30" s="1"/>
      <c r="S30" s="11"/>
      <c r="T30" s="11"/>
      <c r="U30" s="11"/>
    </row>
    <row r="31" spans="14:21" x14ac:dyDescent="0.25">
      <c r="N31" s="11"/>
      <c r="O31" s="11"/>
      <c r="P31" s="11"/>
      <c r="Q31" s="11"/>
      <c r="R31" s="11"/>
      <c r="S31" s="11"/>
      <c r="T31" s="11"/>
      <c r="U31" s="11"/>
    </row>
    <row r="32" spans="14:21" x14ac:dyDescent="0.25">
      <c r="N32" s="11"/>
      <c r="O32" s="11"/>
      <c r="P32" s="11"/>
      <c r="Q32" s="11"/>
      <c r="R32" s="11"/>
      <c r="S32" s="11"/>
      <c r="T32" s="11"/>
      <c r="U32" s="11"/>
    </row>
    <row r="33" spans="14:21" x14ac:dyDescent="0.25">
      <c r="N33" s="11"/>
      <c r="O33" s="11"/>
      <c r="P33" s="11"/>
      <c r="Q33" s="11"/>
      <c r="R33" s="11"/>
      <c r="S33" s="11"/>
      <c r="T33" s="11"/>
      <c r="U33" s="11"/>
    </row>
    <row r="34" spans="14:21" x14ac:dyDescent="0.25">
      <c r="N34" s="11"/>
      <c r="O34" s="11"/>
      <c r="P34" s="11"/>
      <c r="Q34" s="11"/>
      <c r="R34" s="11"/>
      <c r="S34" s="11"/>
      <c r="T34" s="11"/>
      <c r="U34" s="11"/>
    </row>
    <row r="35" spans="14:21" x14ac:dyDescent="0.25">
      <c r="N35" s="11"/>
      <c r="O35" s="11"/>
      <c r="P35" s="11"/>
      <c r="Q35" s="11"/>
      <c r="R35" s="11"/>
      <c r="S35" s="11"/>
      <c r="T35" s="11"/>
      <c r="U35" s="11"/>
    </row>
    <row r="36" spans="14:21" x14ac:dyDescent="0.25">
      <c r="N36" s="11"/>
      <c r="O36" s="11"/>
      <c r="P36" s="11"/>
      <c r="Q36" s="11"/>
      <c r="R36" s="11"/>
      <c r="S36" s="11"/>
      <c r="T36" s="11"/>
      <c r="U36" s="11"/>
    </row>
    <row r="37" spans="14:21" x14ac:dyDescent="0.25">
      <c r="N37" s="11"/>
      <c r="O37" s="11"/>
      <c r="P37" s="11"/>
      <c r="Q37" s="11"/>
      <c r="R37" s="11"/>
      <c r="S37" s="11"/>
      <c r="T37" s="11"/>
      <c r="U37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view="pageBreakPreview" zoomScale="60" zoomScaleNormal="100" workbookViewId="0">
      <selection activeCell="V15" sqref="V15"/>
    </sheetView>
  </sheetViews>
  <sheetFormatPr defaultRowHeight="15" x14ac:dyDescent="0.25"/>
  <cols>
    <col min="1" max="1" width="5.85546875" style="9" customWidth="1"/>
    <col min="2" max="2" width="38.85546875" style="23" customWidth="1"/>
    <col min="3" max="3" width="10.140625" style="9" hidden="1" customWidth="1"/>
    <col min="4" max="4" width="11.7109375" style="9" hidden="1" customWidth="1"/>
    <col min="5" max="5" width="28.28515625" style="9" hidden="1" customWidth="1"/>
    <col min="6" max="6" width="16" style="9" hidden="1" customWidth="1"/>
    <col min="7" max="7" width="14.5703125" style="9" hidden="1" customWidth="1"/>
    <col min="8" max="8" width="20.5703125" style="9" hidden="1" customWidth="1"/>
    <col min="9" max="9" width="14.85546875" style="9" hidden="1" customWidth="1"/>
    <col min="10" max="10" width="13.85546875" style="9" hidden="1" customWidth="1"/>
    <col min="11" max="11" width="16.28515625" style="9" hidden="1" customWidth="1"/>
    <col min="12" max="12" width="34.140625" style="9" customWidth="1"/>
    <col min="13" max="13" width="28.28515625" style="9" customWidth="1"/>
    <col min="14" max="14" width="18.28515625" style="9" customWidth="1"/>
    <col min="15" max="15" width="12.7109375" style="9" customWidth="1"/>
    <col min="16" max="16" width="18.42578125" style="9" customWidth="1"/>
    <col min="17" max="17" width="12.28515625" style="9" customWidth="1"/>
    <col min="18" max="18" width="14.28515625" style="9" customWidth="1"/>
    <col min="19" max="19" width="18.42578125" style="9" customWidth="1"/>
    <col min="20" max="20" width="9.42578125" style="9" customWidth="1"/>
    <col min="21" max="16384" width="9.140625" style="9"/>
  </cols>
  <sheetData>
    <row r="1" spans="1:19" ht="25.5" x14ac:dyDescent="0.25">
      <c r="B1" s="136" t="s">
        <v>137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25.5" x14ac:dyDescent="0.25">
      <c r="B2" s="132" t="s">
        <v>222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27" x14ac:dyDescent="0.25">
      <c r="A3" s="130" t="s">
        <v>120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5"/>
      <c r="M3" s="135"/>
      <c r="N3" s="135"/>
      <c r="O3" s="135"/>
      <c r="P3" s="135"/>
      <c r="Q3" s="135"/>
      <c r="R3" s="135"/>
      <c r="S3" s="135"/>
    </row>
    <row r="5" spans="1:19" ht="123" customHeight="1" x14ac:dyDescent="0.25">
      <c r="A5" s="8" t="s">
        <v>6</v>
      </c>
      <c r="B5" s="8" t="s">
        <v>138</v>
      </c>
      <c r="C5" s="8" t="s">
        <v>0</v>
      </c>
      <c r="D5" s="8" t="s">
        <v>16</v>
      </c>
      <c r="E5" s="8" t="s">
        <v>1</v>
      </c>
      <c r="F5" s="8" t="s">
        <v>14</v>
      </c>
      <c r="G5" s="8" t="s">
        <v>49</v>
      </c>
      <c r="H5" s="8" t="s">
        <v>2</v>
      </c>
      <c r="I5" s="8" t="s">
        <v>3</v>
      </c>
      <c r="J5" s="8" t="s">
        <v>4</v>
      </c>
      <c r="K5" s="8" t="s">
        <v>5</v>
      </c>
      <c r="L5" s="13" t="s">
        <v>151</v>
      </c>
      <c r="M5" s="13" t="s">
        <v>152</v>
      </c>
      <c r="N5" s="8" t="s">
        <v>140</v>
      </c>
      <c r="O5" s="8" t="s">
        <v>155</v>
      </c>
      <c r="P5" s="8" t="s">
        <v>139</v>
      </c>
      <c r="Q5" s="8" t="s">
        <v>156</v>
      </c>
      <c r="R5" s="13" t="s">
        <v>135</v>
      </c>
      <c r="S5" s="13" t="s">
        <v>136</v>
      </c>
    </row>
    <row r="6" spans="1:19" ht="48.75" customHeight="1" x14ac:dyDescent="0.25">
      <c r="A6" s="59">
        <v>1</v>
      </c>
      <c r="B6" s="120" t="s">
        <v>21</v>
      </c>
      <c r="C6" s="66">
        <v>43648</v>
      </c>
      <c r="D6" s="66">
        <v>28619</v>
      </c>
      <c r="E6" s="59" t="s">
        <v>11</v>
      </c>
      <c r="F6" s="59" t="s">
        <v>17</v>
      </c>
      <c r="G6" s="59">
        <v>89322474888</v>
      </c>
      <c r="H6" s="59" t="s">
        <v>12</v>
      </c>
      <c r="I6" s="59" t="s">
        <v>112</v>
      </c>
      <c r="J6" s="59" t="s">
        <v>10</v>
      </c>
      <c r="K6" s="59" t="s">
        <v>48</v>
      </c>
      <c r="L6" s="69" t="s">
        <v>217</v>
      </c>
      <c r="M6" s="69" t="s">
        <v>217</v>
      </c>
      <c r="N6" s="64" t="s">
        <v>220</v>
      </c>
      <c r="O6" s="65" t="s">
        <v>143</v>
      </c>
      <c r="P6" s="65" t="s">
        <v>143</v>
      </c>
      <c r="Q6" s="65" t="s">
        <v>143</v>
      </c>
      <c r="R6" s="65" t="s">
        <v>143</v>
      </c>
      <c r="S6" s="63"/>
    </row>
    <row r="7" spans="1:19" ht="32.25" customHeight="1" x14ac:dyDescent="0.25">
      <c r="A7" s="59">
        <v>2</v>
      </c>
      <c r="B7" s="120" t="s">
        <v>227</v>
      </c>
      <c r="C7" s="66">
        <v>43655</v>
      </c>
      <c r="D7" s="66">
        <v>33438</v>
      </c>
      <c r="E7" s="59" t="s">
        <v>22</v>
      </c>
      <c r="F7" s="59" t="s">
        <v>24</v>
      </c>
      <c r="G7" s="59">
        <v>89825145346</v>
      </c>
      <c r="H7" s="59" t="s">
        <v>23</v>
      </c>
      <c r="I7" s="59" t="s">
        <v>112</v>
      </c>
      <c r="J7" s="59" t="s">
        <v>10</v>
      </c>
      <c r="K7" s="62" t="s">
        <v>48</v>
      </c>
      <c r="L7" s="69" t="s">
        <v>217</v>
      </c>
      <c r="M7" s="69" t="s">
        <v>217</v>
      </c>
      <c r="N7" s="64">
        <v>5</v>
      </c>
      <c r="O7" s="83">
        <v>0.23055555555555554</v>
      </c>
      <c r="P7" s="67">
        <v>13.5</v>
      </c>
      <c r="Q7" s="90" t="s">
        <v>265</v>
      </c>
      <c r="R7" s="89">
        <f>N7+P7</f>
        <v>18.5</v>
      </c>
      <c r="S7" s="89" t="s">
        <v>261</v>
      </c>
    </row>
    <row r="8" spans="1:19" ht="26.25" customHeight="1" x14ac:dyDescent="0.25">
      <c r="A8" s="59">
        <v>3</v>
      </c>
      <c r="B8" s="120" t="s">
        <v>228</v>
      </c>
      <c r="C8" s="66">
        <v>43657</v>
      </c>
      <c r="D8" s="66">
        <v>33137</v>
      </c>
      <c r="E8" s="59" t="s">
        <v>18</v>
      </c>
      <c r="F8" s="59" t="s">
        <v>19</v>
      </c>
      <c r="G8" s="59">
        <v>89195332339</v>
      </c>
      <c r="H8" s="59" t="s">
        <v>20</v>
      </c>
      <c r="I8" s="59" t="s">
        <v>112</v>
      </c>
      <c r="J8" s="59" t="s">
        <v>10</v>
      </c>
      <c r="K8" s="62"/>
      <c r="L8" s="69" t="s">
        <v>217</v>
      </c>
      <c r="M8" s="69" t="s">
        <v>217</v>
      </c>
      <c r="N8" s="67">
        <v>6</v>
      </c>
      <c r="O8" s="83">
        <v>0.19999999999999998</v>
      </c>
      <c r="P8" s="67">
        <v>16</v>
      </c>
      <c r="Q8" s="67" t="s">
        <v>266</v>
      </c>
      <c r="R8" s="89">
        <f>N8+P8</f>
        <v>22</v>
      </c>
      <c r="S8" s="89" t="s">
        <v>262</v>
      </c>
    </row>
    <row r="9" spans="1:19" ht="41.25" customHeight="1" x14ac:dyDescent="0.25">
      <c r="A9" s="59">
        <v>4</v>
      </c>
      <c r="B9" s="120" t="s">
        <v>229</v>
      </c>
      <c r="C9" s="66"/>
      <c r="D9" s="66"/>
      <c r="E9" s="59"/>
      <c r="F9" s="59"/>
      <c r="G9" s="59"/>
      <c r="H9" s="59"/>
      <c r="I9" s="59"/>
      <c r="J9" s="59"/>
      <c r="K9" s="62"/>
      <c r="L9" s="69" t="s">
        <v>217</v>
      </c>
      <c r="M9" s="69" t="s">
        <v>217</v>
      </c>
      <c r="N9" s="67" t="s">
        <v>220</v>
      </c>
      <c r="O9" s="67" t="s">
        <v>143</v>
      </c>
      <c r="P9" s="67" t="s">
        <v>143</v>
      </c>
      <c r="Q9" s="67" t="s">
        <v>143</v>
      </c>
      <c r="R9" s="67" t="s">
        <v>143</v>
      </c>
      <c r="S9" s="67"/>
    </row>
    <row r="10" spans="1:19" ht="69" customHeight="1" x14ac:dyDescent="0.25">
      <c r="A10" s="59">
        <v>5</v>
      </c>
      <c r="B10" s="120" t="s">
        <v>230</v>
      </c>
      <c r="C10" s="66"/>
      <c r="D10" s="66"/>
      <c r="E10" s="59"/>
      <c r="F10" s="59"/>
      <c r="G10" s="59"/>
      <c r="H10" s="59"/>
      <c r="I10" s="59"/>
      <c r="J10" s="59"/>
      <c r="K10" s="62"/>
      <c r="L10" s="69" t="s">
        <v>217</v>
      </c>
      <c r="M10" s="69" t="s">
        <v>219</v>
      </c>
      <c r="N10" s="67" t="s">
        <v>143</v>
      </c>
      <c r="O10" s="67" t="s">
        <v>143</v>
      </c>
      <c r="P10" s="67" t="s">
        <v>143</v>
      </c>
      <c r="Q10" s="67" t="s">
        <v>143</v>
      </c>
      <c r="R10" s="67" t="s">
        <v>143</v>
      </c>
      <c r="S10" s="67"/>
    </row>
    <row r="12" spans="1:19" x14ac:dyDescent="0.25">
      <c r="B12" s="19" t="s">
        <v>263</v>
      </c>
    </row>
    <row r="13" spans="1:19" x14ac:dyDescent="0.25">
      <c r="B13" s="19" t="s">
        <v>264</v>
      </c>
    </row>
    <row r="14" spans="1:19" x14ac:dyDescent="0.25">
      <c r="B14" s="19" t="s">
        <v>145</v>
      </c>
    </row>
    <row r="15" spans="1:19" ht="18.75" x14ac:dyDescent="0.3">
      <c r="N15" s="33"/>
      <c r="O15" s="24"/>
      <c r="P15" s="24"/>
      <c r="Q15" s="24"/>
      <c r="R15" s="1" t="str">
        <f>'Водитель автобуса большой вмест'!R33</f>
        <v>В.А. Гнедаш</v>
      </c>
      <c r="S15" s="1"/>
    </row>
    <row r="16" spans="1:19" ht="18.75" x14ac:dyDescent="0.3">
      <c r="N16" s="33"/>
      <c r="R16" s="1"/>
      <c r="S16" s="1"/>
    </row>
    <row r="17" spans="13:21" ht="18.75" x14ac:dyDescent="0.3">
      <c r="N17" s="33"/>
      <c r="O17" s="24"/>
      <c r="P17" s="24"/>
      <c r="Q17" s="24"/>
      <c r="R17" s="1" t="str">
        <f>'Водитель автобуса большой вмест'!R35</f>
        <v>О.Ю. Мелкумян</v>
      </c>
      <c r="S17" s="1"/>
    </row>
    <row r="18" spans="13:21" ht="18.75" x14ac:dyDescent="0.3">
      <c r="N18" s="33"/>
      <c r="R18" s="1"/>
      <c r="S18" s="1"/>
    </row>
    <row r="19" spans="13:21" ht="18.75" x14ac:dyDescent="0.3">
      <c r="N19" s="33"/>
      <c r="O19" s="24"/>
      <c r="P19" s="24"/>
      <c r="Q19" s="24"/>
      <c r="R19" s="99" t="str">
        <f>'Водитель автобуса большой вмест'!R37</f>
        <v>А.В. Юрьев</v>
      </c>
      <c r="S19" s="1"/>
    </row>
    <row r="20" spans="13:21" ht="18.75" x14ac:dyDescent="0.3">
      <c r="N20" s="33"/>
      <c r="R20" s="1"/>
      <c r="S20" s="1"/>
    </row>
    <row r="21" spans="13:21" ht="18.75" x14ac:dyDescent="0.3">
      <c r="N21" s="33"/>
      <c r="O21" s="24"/>
      <c r="P21" s="24"/>
      <c r="Q21" s="24"/>
      <c r="R21" s="1" t="str">
        <f>'Водитель автобуса большой вмест'!R39</f>
        <v>А.А. Бондарев</v>
      </c>
      <c r="S21" s="6"/>
    </row>
    <row r="22" spans="13:21" ht="18.75" x14ac:dyDescent="0.3">
      <c r="M22" s="11"/>
      <c r="N22" s="10"/>
      <c r="O22" s="11"/>
      <c r="P22" s="11"/>
      <c r="Q22" s="11"/>
      <c r="R22" s="1"/>
      <c r="S22" s="5"/>
      <c r="T22" s="11"/>
      <c r="U22" s="11"/>
    </row>
    <row r="23" spans="13:21" ht="18.75" x14ac:dyDescent="0.3">
      <c r="M23" s="11"/>
      <c r="N23" s="10"/>
      <c r="O23" s="20"/>
      <c r="P23" s="20"/>
      <c r="Q23" s="20"/>
      <c r="R23" s="1" t="str">
        <f>'Водитель автобуса большой вмест'!R41</f>
        <v>А.С. Бровков</v>
      </c>
      <c r="S23" s="5"/>
      <c r="T23" s="11"/>
      <c r="U23" s="11"/>
    </row>
    <row r="24" spans="13:21" ht="18.75" x14ac:dyDescent="0.3">
      <c r="M24" s="11"/>
      <c r="N24" s="10"/>
      <c r="O24" s="11"/>
      <c r="P24" s="11"/>
      <c r="Q24" s="11"/>
      <c r="R24" s="1"/>
      <c r="S24" s="5"/>
      <c r="T24" s="11"/>
      <c r="U24" s="11"/>
    </row>
    <row r="25" spans="13:21" ht="18.75" x14ac:dyDescent="0.3">
      <c r="M25" s="11"/>
      <c r="N25" s="12"/>
      <c r="O25" s="21"/>
      <c r="P25" s="21"/>
      <c r="Q25" s="21"/>
      <c r="R25" s="1" t="str">
        <f>'Водитель автобуса большой вмест'!R43</f>
        <v>Н.С. Лялюева</v>
      </c>
      <c r="S25" s="5"/>
      <c r="T25" s="11"/>
      <c r="U25" s="11"/>
    </row>
    <row r="26" spans="13:21" ht="18.75" x14ac:dyDescent="0.3">
      <c r="M26" s="11"/>
      <c r="N26" s="10"/>
      <c r="O26" s="11"/>
      <c r="P26" s="11"/>
      <c r="Q26" s="11"/>
      <c r="R26" s="1"/>
      <c r="S26" s="5"/>
      <c r="T26" s="11"/>
      <c r="U26" s="11"/>
    </row>
    <row r="27" spans="13:21" ht="18.75" x14ac:dyDescent="0.3">
      <c r="M27" s="11"/>
      <c r="N27" s="10"/>
      <c r="O27" s="20"/>
      <c r="P27" s="20"/>
      <c r="Q27" s="20"/>
      <c r="R27" s="1" t="str">
        <f>'Водитель автобуса большой вмест'!R45</f>
        <v>П.А. Панченко</v>
      </c>
      <c r="S27" s="5"/>
      <c r="T27" s="11"/>
      <c r="U27" s="11"/>
    </row>
    <row r="28" spans="13:21" ht="18.75" x14ac:dyDescent="0.3">
      <c r="M28" s="11"/>
      <c r="N28" s="10"/>
      <c r="O28" s="11"/>
      <c r="P28" s="11"/>
      <c r="Q28" s="11"/>
      <c r="R28" s="1"/>
      <c r="S28" s="22"/>
      <c r="T28" s="11"/>
      <c r="U28" s="11"/>
    </row>
    <row r="29" spans="13:21" ht="18.75" x14ac:dyDescent="0.3">
      <c r="M29" s="11"/>
      <c r="N29" s="7"/>
      <c r="O29" s="4"/>
      <c r="P29" s="4"/>
      <c r="Q29" s="4"/>
      <c r="R29" s="1" t="str">
        <f>'Водитель автобуса большой вмест'!R47</f>
        <v>Н.В. Данилова</v>
      </c>
      <c r="S29" s="5"/>
      <c r="T29" s="11"/>
      <c r="U29" s="11"/>
    </row>
    <row r="30" spans="13:21" x14ac:dyDescent="0.25">
      <c r="M30" s="11"/>
      <c r="N30" s="11"/>
      <c r="O30" s="11"/>
      <c r="P30" s="11"/>
      <c r="Q30" s="11"/>
      <c r="R30" s="22"/>
      <c r="S30" s="22"/>
      <c r="T30" s="11"/>
      <c r="U30" s="11"/>
    </row>
    <row r="31" spans="13:21" x14ac:dyDescent="0.25">
      <c r="M31" s="11"/>
      <c r="N31" s="11"/>
      <c r="O31" s="11"/>
      <c r="P31" s="11"/>
      <c r="Q31" s="11"/>
      <c r="R31" s="11"/>
      <c r="S31" s="11"/>
      <c r="T31" s="11"/>
      <c r="U31" s="11"/>
    </row>
    <row r="32" spans="13:21" x14ac:dyDescent="0.25">
      <c r="M32" s="11"/>
      <c r="N32" s="11"/>
      <c r="O32" s="11"/>
      <c r="P32" s="11"/>
      <c r="Q32" s="11"/>
      <c r="R32" s="11"/>
      <c r="S32" s="11"/>
      <c r="T32" s="11"/>
      <c r="U32" s="11"/>
    </row>
    <row r="33" spans="13:21" x14ac:dyDescent="0.25">
      <c r="M33" s="11"/>
      <c r="N33" s="11"/>
      <c r="O33" s="11"/>
      <c r="P33" s="11"/>
      <c r="Q33" s="11"/>
      <c r="R33" s="11"/>
      <c r="S33" s="11"/>
      <c r="T33" s="11"/>
      <c r="U33" s="11"/>
    </row>
    <row r="34" spans="13:21" x14ac:dyDescent="0.25">
      <c r="M34" s="11"/>
      <c r="N34" s="11"/>
      <c r="O34" s="11"/>
      <c r="P34" s="11"/>
      <c r="Q34" s="11"/>
      <c r="R34" s="11"/>
      <c r="S34" s="11"/>
      <c r="T34" s="11"/>
      <c r="U34" s="11"/>
    </row>
    <row r="35" spans="13:21" x14ac:dyDescent="0.25">
      <c r="M35" s="11"/>
      <c r="N35" s="11"/>
      <c r="O35" s="11"/>
      <c r="P35" s="11"/>
      <c r="Q35" s="11"/>
      <c r="R35" s="11"/>
      <c r="S35" s="11"/>
      <c r="T35" s="11"/>
      <c r="U35" s="11"/>
    </row>
    <row r="36" spans="13:21" x14ac:dyDescent="0.25">
      <c r="M36" s="11"/>
      <c r="N36" s="11"/>
      <c r="O36" s="11"/>
      <c r="P36" s="11"/>
      <c r="Q36" s="11"/>
      <c r="R36" s="11"/>
      <c r="S36" s="11"/>
      <c r="T36" s="11"/>
      <c r="U36" s="11"/>
    </row>
    <row r="37" spans="13:21" x14ac:dyDescent="0.25">
      <c r="M37" s="11"/>
      <c r="N37" s="11"/>
      <c r="O37" s="11"/>
      <c r="P37" s="11"/>
      <c r="Q37" s="11"/>
      <c r="R37" s="11"/>
      <c r="S37" s="11"/>
      <c r="T37" s="11"/>
      <c r="U37" s="11"/>
    </row>
    <row r="38" spans="13:21" x14ac:dyDescent="0.25">
      <c r="M38" s="11"/>
      <c r="N38" s="11"/>
      <c r="O38" s="11"/>
      <c r="P38" s="11"/>
      <c r="Q38" s="11"/>
      <c r="R38" s="11"/>
      <c r="S38" s="11"/>
      <c r="T38" s="11"/>
      <c r="U38" s="11"/>
    </row>
    <row r="39" spans="13:21" x14ac:dyDescent="0.25">
      <c r="M39" s="11"/>
      <c r="N39" s="11"/>
      <c r="O39" s="11"/>
      <c r="P39" s="11"/>
      <c r="Q39" s="11"/>
      <c r="R39" s="11"/>
      <c r="S39" s="11"/>
      <c r="T39" s="11"/>
      <c r="U39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view="pageBreakPreview" zoomScale="60" zoomScaleNormal="100" workbookViewId="0">
      <selection activeCell="S17" sqref="S17"/>
    </sheetView>
  </sheetViews>
  <sheetFormatPr defaultRowHeight="15" x14ac:dyDescent="0.25"/>
  <cols>
    <col min="1" max="1" width="6" style="9" customWidth="1"/>
    <col min="2" max="2" width="33.7109375" style="23" customWidth="1"/>
    <col min="3" max="3" width="10.140625" style="9" hidden="1" customWidth="1"/>
    <col min="4" max="4" width="11.7109375" style="9" hidden="1" customWidth="1"/>
    <col min="5" max="5" width="28.28515625" style="9" hidden="1" customWidth="1"/>
    <col min="6" max="6" width="16" style="9" hidden="1" customWidth="1"/>
    <col min="7" max="7" width="14.5703125" style="9" hidden="1" customWidth="1"/>
    <col min="8" max="8" width="20.5703125" style="9" hidden="1" customWidth="1"/>
    <col min="9" max="9" width="14.85546875" style="9" hidden="1" customWidth="1"/>
    <col min="10" max="10" width="13.85546875" style="9" hidden="1" customWidth="1"/>
    <col min="11" max="11" width="0" style="9" hidden="1" customWidth="1"/>
    <col min="12" max="12" width="28.5703125" style="9" customWidth="1"/>
    <col min="13" max="13" width="22.85546875" style="9" customWidth="1"/>
    <col min="14" max="14" width="17.28515625" style="9" customWidth="1"/>
    <col min="15" max="15" width="12.140625" style="9" customWidth="1"/>
    <col min="16" max="16" width="22" style="9" customWidth="1"/>
    <col min="17" max="17" width="13.140625" style="9" customWidth="1"/>
    <col min="18" max="18" width="17.42578125" style="9" customWidth="1"/>
    <col min="19" max="19" width="38.28515625" style="9" customWidth="1"/>
    <col min="20" max="16384" width="9.140625" style="9"/>
  </cols>
  <sheetData>
    <row r="1" spans="1:20" ht="27" customHeight="1" x14ac:dyDescent="0.25">
      <c r="B1" s="136" t="s">
        <v>137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20" ht="25.5" customHeight="1" x14ac:dyDescent="0.25">
      <c r="B2" s="132" t="s">
        <v>222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20" ht="27" x14ac:dyDescent="0.25">
      <c r="A3" s="130" t="s">
        <v>121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5"/>
      <c r="M3" s="135"/>
      <c r="N3" s="135"/>
      <c r="O3" s="135"/>
      <c r="P3" s="135"/>
      <c r="Q3" s="135"/>
      <c r="R3" s="135"/>
      <c r="S3" s="135"/>
    </row>
    <row r="5" spans="1:20" ht="116.25" customHeight="1" x14ac:dyDescent="0.25">
      <c r="A5" s="13" t="s">
        <v>6</v>
      </c>
      <c r="B5" s="13" t="s">
        <v>138</v>
      </c>
      <c r="C5" s="13" t="s">
        <v>0</v>
      </c>
      <c r="D5" s="13" t="s">
        <v>16</v>
      </c>
      <c r="E5" s="13" t="s">
        <v>1</v>
      </c>
      <c r="F5" s="13" t="s">
        <v>14</v>
      </c>
      <c r="G5" s="13" t="s">
        <v>25</v>
      </c>
      <c r="H5" s="13" t="s">
        <v>2</v>
      </c>
      <c r="I5" s="13" t="s">
        <v>3</v>
      </c>
      <c r="J5" s="13" t="s">
        <v>4</v>
      </c>
      <c r="K5" s="13" t="s">
        <v>5</v>
      </c>
      <c r="L5" s="13" t="s">
        <v>151</v>
      </c>
      <c r="M5" s="13" t="s">
        <v>152</v>
      </c>
      <c r="N5" s="13" t="s">
        <v>140</v>
      </c>
      <c r="O5" s="8" t="s">
        <v>155</v>
      </c>
      <c r="P5" s="13" t="s">
        <v>139</v>
      </c>
      <c r="Q5" s="8" t="s">
        <v>156</v>
      </c>
      <c r="R5" s="13" t="s">
        <v>135</v>
      </c>
      <c r="S5" s="13" t="s">
        <v>136</v>
      </c>
    </row>
    <row r="6" spans="1:20" ht="52.5" customHeight="1" x14ac:dyDescent="0.25">
      <c r="A6" s="69">
        <v>1</v>
      </c>
      <c r="B6" s="120" t="s">
        <v>231</v>
      </c>
      <c r="C6" s="72">
        <v>43656</v>
      </c>
      <c r="D6" s="72">
        <v>32044</v>
      </c>
      <c r="E6" s="69" t="s">
        <v>26</v>
      </c>
      <c r="F6" s="69" t="s">
        <v>87</v>
      </c>
      <c r="G6" s="69">
        <v>89821840370</v>
      </c>
      <c r="H6" s="69" t="s">
        <v>27</v>
      </c>
      <c r="I6" s="69" t="s">
        <v>113</v>
      </c>
      <c r="J6" s="69" t="s">
        <v>10</v>
      </c>
      <c r="K6" s="69" t="s">
        <v>86</v>
      </c>
      <c r="L6" s="69" t="s">
        <v>217</v>
      </c>
      <c r="M6" s="69" t="s">
        <v>217</v>
      </c>
      <c r="N6" s="64">
        <v>3</v>
      </c>
      <c r="O6" s="65">
        <v>0.34166666666666662</v>
      </c>
      <c r="P6" s="115">
        <v>8</v>
      </c>
      <c r="Q6" s="71" t="s">
        <v>267</v>
      </c>
      <c r="R6" s="91">
        <f>N6+P6</f>
        <v>11</v>
      </c>
      <c r="S6" s="18"/>
    </row>
    <row r="7" spans="1:20" ht="48" customHeight="1" x14ac:dyDescent="0.25">
      <c r="A7" s="73">
        <v>2</v>
      </c>
      <c r="B7" s="120" t="s">
        <v>153</v>
      </c>
      <c r="C7" s="72">
        <v>43657</v>
      </c>
      <c r="D7" s="72">
        <v>36797</v>
      </c>
      <c r="E7" s="74" t="s">
        <v>31</v>
      </c>
      <c r="F7" s="69" t="s">
        <v>29</v>
      </c>
      <c r="G7" s="69">
        <v>89825544480</v>
      </c>
      <c r="H7" s="69" t="s">
        <v>28</v>
      </c>
      <c r="I7" s="69" t="s">
        <v>113</v>
      </c>
      <c r="J7" s="69" t="s">
        <v>10</v>
      </c>
      <c r="K7" s="69" t="s">
        <v>86</v>
      </c>
      <c r="L7" s="69" t="s">
        <v>217</v>
      </c>
      <c r="M7" s="69" t="s">
        <v>217</v>
      </c>
      <c r="N7" s="64" t="s">
        <v>220</v>
      </c>
      <c r="O7" s="65" t="s">
        <v>143</v>
      </c>
      <c r="P7" s="115" t="s">
        <v>143</v>
      </c>
      <c r="Q7" s="65" t="s">
        <v>143</v>
      </c>
      <c r="R7" s="65" t="s">
        <v>143</v>
      </c>
      <c r="S7" s="117"/>
    </row>
    <row r="8" spans="1:20" ht="30" x14ac:dyDescent="0.25">
      <c r="A8" s="73">
        <v>3</v>
      </c>
      <c r="B8" s="120" t="s">
        <v>30</v>
      </c>
      <c r="C8" s="72">
        <v>43657</v>
      </c>
      <c r="D8" s="72">
        <v>36010</v>
      </c>
      <c r="E8" s="74" t="s">
        <v>32</v>
      </c>
      <c r="F8" s="69" t="s">
        <v>33</v>
      </c>
      <c r="G8" s="69">
        <v>89825295902</v>
      </c>
      <c r="H8" s="69" t="s">
        <v>34</v>
      </c>
      <c r="I8" s="69" t="s">
        <v>113</v>
      </c>
      <c r="J8" s="69" t="s">
        <v>10</v>
      </c>
      <c r="K8" s="73" t="s">
        <v>86</v>
      </c>
      <c r="L8" s="69" t="s">
        <v>217</v>
      </c>
      <c r="M8" s="69" t="s">
        <v>217</v>
      </c>
      <c r="N8" s="64">
        <v>6</v>
      </c>
      <c r="O8" s="65">
        <v>0.1125</v>
      </c>
      <c r="P8" s="115">
        <v>13.5</v>
      </c>
      <c r="Q8" s="65" t="s">
        <v>268</v>
      </c>
      <c r="R8" s="91">
        <f>N8+P8</f>
        <v>19.5</v>
      </c>
      <c r="S8" s="117" t="s">
        <v>258</v>
      </c>
    </row>
    <row r="9" spans="1:20" ht="21.75" customHeight="1" x14ac:dyDescent="0.25">
      <c r="A9" s="73">
        <v>4</v>
      </c>
      <c r="B9" s="120" t="s">
        <v>154</v>
      </c>
      <c r="C9" s="72">
        <v>43657</v>
      </c>
      <c r="D9" s="72">
        <v>35370</v>
      </c>
      <c r="E9" s="69" t="s">
        <v>35</v>
      </c>
      <c r="F9" s="69" t="s">
        <v>37</v>
      </c>
      <c r="G9" s="69">
        <v>89822171783</v>
      </c>
      <c r="H9" s="69" t="s">
        <v>36</v>
      </c>
      <c r="I9" s="69" t="s">
        <v>113</v>
      </c>
      <c r="J9" s="69" t="s">
        <v>10</v>
      </c>
      <c r="K9" s="73"/>
      <c r="L9" s="69" t="s">
        <v>217</v>
      </c>
      <c r="M9" s="69" t="s">
        <v>217</v>
      </c>
      <c r="N9" s="64">
        <v>5</v>
      </c>
      <c r="O9" s="65">
        <v>0.12152777777777778</v>
      </c>
      <c r="P9" s="115">
        <v>15</v>
      </c>
      <c r="Q9" s="116" t="s">
        <v>269</v>
      </c>
      <c r="R9" s="91">
        <f>N9+P9</f>
        <v>20</v>
      </c>
      <c r="S9" s="117" t="s">
        <v>257</v>
      </c>
    </row>
    <row r="10" spans="1:20" ht="48.75" customHeight="1" x14ac:dyDescent="0.25">
      <c r="A10" s="73">
        <v>5</v>
      </c>
      <c r="B10" s="120" t="s">
        <v>232</v>
      </c>
      <c r="C10" s="72">
        <v>43657</v>
      </c>
      <c r="D10" s="72">
        <v>25225</v>
      </c>
      <c r="E10" s="69" t="s">
        <v>38</v>
      </c>
      <c r="F10" s="69" t="s">
        <v>40</v>
      </c>
      <c r="G10" s="69">
        <v>89825855855</v>
      </c>
      <c r="H10" s="69" t="s">
        <v>39</v>
      </c>
      <c r="I10" s="69" t="s">
        <v>113</v>
      </c>
      <c r="J10" s="69" t="s">
        <v>10</v>
      </c>
      <c r="K10" s="75" t="s">
        <v>125</v>
      </c>
      <c r="L10" s="69" t="s">
        <v>217</v>
      </c>
      <c r="M10" s="69" t="s">
        <v>217</v>
      </c>
      <c r="N10" s="67" t="s">
        <v>220</v>
      </c>
      <c r="O10" s="64" t="s">
        <v>143</v>
      </c>
      <c r="P10" s="115" t="s">
        <v>143</v>
      </c>
      <c r="Q10" s="64" t="s">
        <v>143</v>
      </c>
      <c r="R10" s="64" t="s">
        <v>143</v>
      </c>
      <c r="S10" s="117"/>
    </row>
    <row r="11" spans="1:20" ht="48.75" customHeight="1" x14ac:dyDescent="0.25">
      <c r="A11" s="73"/>
      <c r="B11" s="120" t="s">
        <v>233</v>
      </c>
      <c r="C11" s="72"/>
      <c r="D11" s="72"/>
      <c r="E11" s="69"/>
      <c r="F11" s="69"/>
      <c r="G11" s="69"/>
      <c r="H11" s="69"/>
      <c r="I11" s="69"/>
      <c r="J11" s="69"/>
      <c r="K11" s="75"/>
      <c r="L11" s="69" t="s">
        <v>217</v>
      </c>
      <c r="M11" s="69" t="s">
        <v>217</v>
      </c>
      <c r="N11" s="67" t="s">
        <v>220</v>
      </c>
      <c r="O11" s="64" t="s">
        <v>143</v>
      </c>
      <c r="P11" s="115" t="s">
        <v>143</v>
      </c>
      <c r="Q11" s="64" t="s">
        <v>143</v>
      </c>
      <c r="R11" s="64" t="s">
        <v>143</v>
      </c>
      <c r="S11" s="117"/>
    </row>
    <row r="12" spans="1:20" ht="48.75" customHeight="1" x14ac:dyDescent="0.25">
      <c r="A12" s="73"/>
      <c r="B12" s="120" t="s">
        <v>234</v>
      </c>
      <c r="C12" s="72"/>
      <c r="D12" s="72"/>
      <c r="E12" s="69"/>
      <c r="F12" s="69"/>
      <c r="G12" s="69"/>
      <c r="H12" s="69"/>
      <c r="I12" s="69"/>
      <c r="J12" s="69"/>
      <c r="K12" s="75"/>
      <c r="L12" s="69" t="s">
        <v>217</v>
      </c>
      <c r="M12" s="69" t="s">
        <v>217</v>
      </c>
      <c r="N12" s="67">
        <v>5</v>
      </c>
      <c r="O12" s="65">
        <v>0.11458333333333333</v>
      </c>
      <c r="P12" s="115">
        <v>13.5</v>
      </c>
      <c r="Q12" s="64" t="s">
        <v>270</v>
      </c>
      <c r="R12" s="91">
        <f>N12+P12</f>
        <v>18.5</v>
      </c>
      <c r="S12" s="117" t="s">
        <v>259</v>
      </c>
    </row>
    <row r="13" spans="1:20" ht="31.5" customHeight="1" x14ac:dyDescent="0.25">
      <c r="A13" s="73">
        <v>6</v>
      </c>
      <c r="B13" s="120" t="s">
        <v>235</v>
      </c>
      <c r="C13" s="72">
        <v>43657</v>
      </c>
      <c r="D13" s="72">
        <v>30565</v>
      </c>
      <c r="E13" s="69" t="s">
        <v>41</v>
      </c>
      <c r="F13" s="69" t="s">
        <v>43</v>
      </c>
      <c r="G13" s="69">
        <v>89224228156</v>
      </c>
      <c r="H13" s="69" t="s">
        <v>42</v>
      </c>
      <c r="I13" s="69" t="s">
        <v>113</v>
      </c>
      <c r="J13" s="69" t="s">
        <v>10</v>
      </c>
      <c r="K13" s="73" t="s">
        <v>86</v>
      </c>
      <c r="L13" s="70" t="s">
        <v>217</v>
      </c>
      <c r="M13" s="70" t="s">
        <v>217</v>
      </c>
      <c r="N13" s="67" t="s">
        <v>220</v>
      </c>
      <c r="O13" s="67" t="s">
        <v>143</v>
      </c>
      <c r="P13" s="106" t="s">
        <v>143</v>
      </c>
      <c r="Q13" s="67" t="s">
        <v>143</v>
      </c>
      <c r="R13" s="67" t="s">
        <v>143</v>
      </c>
      <c r="S13" s="18"/>
      <c r="T13" s="30"/>
    </row>
    <row r="14" spans="1:20" x14ac:dyDescent="0.25">
      <c r="A14" s="11"/>
      <c r="B14" s="12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20" x14ac:dyDescent="0.25">
      <c r="B15" s="95" t="s">
        <v>272</v>
      </c>
    </row>
    <row r="16" spans="1:20" x14ac:dyDescent="0.25">
      <c r="B16" s="95" t="s">
        <v>271</v>
      </c>
    </row>
    <row r="17" spans="2:22" x14ac:dyDescent="0.25">
      <c r="B17" s="95" t="s">
        <v>273</v>
      </c>
    </row>
    <row r="19" spans="2:22" ht="18.75" x14ac:dyDescent="0.3">
      <c r="N19" s="33"/>
      <c r="O19" s="24"/>
      <c r="P19" s="24"/>
      <c r="Q19" s="24"/>
      <c r="R19" s="1" t="str">
        <f>'Водитель автобуса большой вмест'!R33</f>
        <v>В.А. Гнедаш</v>
      </c>
      <c r="S19" s="1"/>
    </row>
    <row r="20" spans="2:22" ht="18.75" x14ac:dyDescent="0.3">
      <c r="N20" s="33"/>
      <c r="R20" s="1"/>
      <c r="S20" s="1"/>
    </row>
    <row r="21" spans="2:22" ht="18.75" x14ac:dyDescent="0.3">
      <c r="N21" s="33"/>
      <c r="O21" s="24"/>
      <c r="P21" s="24"/>
      <c r="Q21" s="24"/>
      <c r="R21" s="1" t="str">
        <f>'Водитель автобуса большой вмест'!R35</f>
        <v>О.Ю. Мелкумян</v>
      </c>
      <c r="S21" s="1"/>
    </row>
    <row r="22" spans="2:22" ht="18.75" x14ac:dyDescent="0.3">
      <c r="N22" s="33"/>
      <c r="R22" s="1"/>
      <c r="S22" s="1"/>
    </row>
    <row r="23" spans="2:22" ht="18.75" x14ac:dyDescent="0.3">
      <c r="N23" s="33"/>
      <c r="O23" s="24"/>
      <c r="P23" s="24"/>
      <c r="Q23" s="24"/>
      <c r="R23" s="1" t="str">
        <f>'Водитель автобуса большой вмест'!R37</f>
        <v>А.В. Юрьев</v>
      </c>
      <c r="S23" s="1"/>
    </row>
    <row r="24" spans="2:22" ht="18.75" x14ac:dyDescent="0.3">
      <c r="N24" s="33"/>
      <c r="R24" s="1"/>
      <c r="S24" s="1"/>
    </row>
    <row r="25" spans="2:22" ht="18.75" x14ac:dyDescent="0.3">
      <c r="N25" s="33"/>
      <c r="O25" s="24"/>
      <c r="P25" s="24"/>
      <c r="Q25" s="24"/>
      <c r="R25" s="1" t="str">
        <f>'Водитель автобуса большой вмест'!R39</f>
        <v>А.А. Бондарев</v>
      </c>
      <c r="S25" s="1"/>
    </row>
    <row r="26" spans="2:22" ht="18.75" x14ac:dyDescent="0.3">
      <c r="M26" s="11"/>
      <c r="N26" s="10"/>
      <c r="O26" s="11"/>
      <c r="P26" s="11"/>
      <c r="Q26" s="11"/>
      <c r="R26" s="1"/>
      <c r="S26" s="3"/>
      <c r="T26" s="11"/>
      <c r="U26" s="11"/>
      <c r="V26" s="11"/>
    </row>
    <row r="27" spans="2:22" ht="18.75" x14ac:dyDescent="0.3">
      <c r="M27" s="11"/>
      <c r="N27" s="10"/>
      <c r="O27" s="20"/>
      <c r="P27" s="20"/>
      <c r="Q27" s="20"/>
      <c r="R27" s="1" t="str">
        <f>'Водитель автобуса большой вмест'!R41</f>
        <v>А.С. Бровков</v>
      </c>
      <c r="S27" s="3"/>
      <c r="T27" s="11"/>
      <c r="U27" s="11"/>
      <c r="V27" s="11"/>
    </row>
    <row r="28" spans="2:22" ht="18.75" x14ac:dyDescent="0.3">
      <c r="M28" s="11"/>
      <c r="N28" s="10"/>
      <c r="O28" s="11"/>
      <c r="P28" s="11"/>
      <c r="Q28" s="11"/>
      <c r="R28" s="1"/>
      <c r="S28" s="3"/>
      <c r="T28" s="11"/>
      <c r="U28" s="11"/>
      <c r="V28" s="11"/>
    </row>
    <row r="29" spans="2:22" ht="18.75" x14ac:dyDescent="0.3">
      <c r="M29" s="11"/>
      <c r="N29" s="12"/>
      <c r="O29" s="21"/>
      <c r="P29" s="21"/>
      <c r="Q29" s="20"/>
      <c r="R29" s="1" t="str">
        <f>'Водитель автобуса большой вмест'!R43</f>
        <v>Н.С. Лялюева</v>
      </c>
      <c r="S29" s="3"/>
      <c r="T29" s="11"/>
      <c r="U29" s="11"/>
      <c r="V29" s="11"/>
    </row>
    <row r="30" spans="2:22" ht="18.75" x14ac:dyDescent="0.3">
      <c r="M30" s="11"/>
      <c r="N30" s="10"/>
      <c r="O30" s="11"/>
      <c r="P30" s="11"/>
      <c r="Q30" s="11"/>
      <c r="R30" s="1"/>
      <c r="S30" s="3"/>
      <c r="T30" s="11"/>
      <c r="U30" s="11"/>
      <c r="V30" s="11"/>
    </row>
    <row r="31" spans="2:22" ht="18.75" x14ac:dyDescent="0.3">
      <c r="M31" s="11"/>
      <c r="N31" s="10"/>
      <c r="O31" s="20"/>
      <c r="P31" s="20"/>
      <c r="Q31" s="20"/>
      <c r="R31" s="1" t="str">
        <f>'Водитель автобуса большой вмест'!R45</f>
        <v>П.А. Панченко</v>
      </c>
      <c r="S31" s="3"/>
      <c r="T31" s="11"/>
      <c r="U31" s="11"/>
      <c r="V31" s="11"/>
    </row>
    <row r="32" spans="2:22" ht="18.75" x14ac:dyDescent="0.3">
      <c r="M32" s="11"/>
      <c r="N32" s="10"/>
      <c r="O32" s="11"/>
      <c r="P32" s="11"/>
      <c r="Q32" s="11"/>
      <c r="R32" s="1"/>
      <c r="S32" s="11"/>
      <c r="T32" s="11"/>
      <c r="U32" s="11"/>
      <c r="V32" s="11"/>
    </row>
    <row r="33" spans="13:22" ht="18.75" x14ac:dyDescent="0.3">
      <c r="M33" s="11"/>
      <c r="N33" s="7"/>
      <c r="O33" s="4"/>
      <c r="P33" s="4"/>
      <c r="Q33" s="4"/>
      <c r="R33" s="1" t="str">
        <f>'Водитель автобуса большой вмест'!R47</f>
        <v>Н.В. Данилова</v>
      </c>
      <c r="S33" s="3"/>
      <c r="T33" s="11"/>
      <c r="U33" s="11"/>
      <c r="V33" s="11"/>
    </row>
    <row r="34" spans="13:22" x14ac:dyDescent="0.25"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3:22" x14ac:dyDescent="0.25"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3:22" x14ac:dyDescent="0.25"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3:22" x14ac:dyDescent="0.25"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3:22" x14ac:dyDescent="0.25"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3:22" x14ac:dyDescent="0.25"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3:22" x14ac:dyDescent="0.25"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3:22" x14ac:dyDescent="0.25"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3:22" x14ac:dyDescent="0.25"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3:22" x14ac:dyDescent="0.25"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3:22" x14ac:dyDescent="0.25">
      <c r="M44" s="11"/>
      <c r="N44" s="11"/>
      <c r="O44" s="11"/>
      <c r="P44" s="11"/>
      <c r="Q44" s="11"/>
      <c r="R44" s="11"/>
      <c r="S44" s="11"/>
      <c r="T44" s="11"/>
      <c r="U44" s="11"/>
      <c r="V44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activeCell="M9" sqref="M9"/>
    </sheetView>
  </sheetViews>
  <sheetFormatPr defaultRowHeight="15" x14ac:dyDescent="0.25"/>
  <cols>
    <col min="1" max="1" width="6.140625" style="9" customWidth="1"/>
    <col min="2" max="2" width="34.5703125" style="23" customWidth="1"/>
    <col min="3" max="3" width="10.140625" style="9" hidden="1" customWidth="1"/>
    <col min="4" max="4" width="11.7109375" style="9" hidden="1" customWidth="1"/>
    <col min="5" max="5" width="28.28515625" style="9" hidden="1" customWidth="1"/>
    <col min="6" max="6" width="16" style="9" hidden="1" customWidth="1"/>
    <col min="7" max="7" width="14.5703125" style="9" hidden="1" customWidth="1"/>
    <col min="8" max="8" width="20.5703125" style="9" hidden="1" customWidth="1"/>
    <col min="9" max="9" width="16.42578125" style="9" hidden="1" customWidth="1"/>
    <col min="10" max="10" width="13.85546875" style="9" hidden="1" customWidth="1"/>
    <col min="11" max="11" width="4.7109375" style="9" hidden="1" customWidth="1"/>
    <col min="12" max="12" width="24.5703125" style="9" customWidth="1"/>
    <col min="13" max="13" width="23.85546875" style="9" customWidth="1"/>
    <col min="14" max="14" width="21.28515625" style="9" customWidth="1"/>
    <col min="15" max="15" width="12.140625" style="9" customWidth="1"/>
    <col min="16" max="16" width="18.7109375" style="9" customWidth="1"/>
    <col min="17" max="17" width="12.85546875" style="9" customWidth="1"/>
    <col min="18" max="18" width="18.42578125" style="9" customWidth="1"/>
    <col min="19" max="19" width="19.85546875" style="9" customWidth="1"/>
    <col min="20" max="16384" width="9.140625" style="9"/>
  </cols>
  <sheetData>
    <row r="1" spans="1:20" ht="25.5" x14ac:dyDescent="0.25">
      <c r="B1" s="136" t="s">
        <v>137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20" ht="25.5" x14ac:dyDescent="0.25">
      <c r="B2" s="132" t="s">
        <v>222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20" ht="27" x14ac:dyDescent="0.25">
      <c r="A3" s="130" t="s">
        <v>122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5"/>
      <c r="M3" s="135"/>
      <c r="N3" s="135"/>
      <c r="O3" s="135"/>
      <c r="P3" s="135"/>
      <c r="Q3" s="135"/>
      <c r="R3" s="135"/>
      <c r="S3" s="135"/>
    </row>
    <row r="5" spans="1:20" ht="132" customHeight="1" x14ac:dyDescent="0.25">
      <c r="A5" s="8" t="s">
        <v>6</v>
      </c>
      <c r="B5" s="8" t="s">
        <v>138</v>
      </c>
      <c r="C5" s="8" t="s">
        <v>0</v>
      </c>
      <c r="D5" s="8" t="s">
        <v>16</v>
      </c>
      <c r="E5" s="8" t="s">
        <v>1</v>
      </c>
      <c r="F5" s="8" t="s">
        <v>14</v>
      </c>
      <c r="G5" s="8" t="s">
        <v>25</v>
      </c>
      <c r="H5" s="8" t="s">
        <v>2</v>
      </c>
      <c r="I5" s="8" t="s">
        <v>3</v>
      </c>
      <c r="J5" s="8" t="s">
        <v>4</v>
      </c>
      <c r="K5" s="8" t="s">
        <v>5</v>
      </c>
      <c r="L5" s="13" t="s">
        <v>151</v>
      </c>
      <c r="M5" s="13" t="s">
        <v>152</v>
      </c>
      <c r="N5" s="13" t="s">
        <v>140</v>
      </c>
      <c r="O5" s="8" t="s">
        <v>155</v>
      </c>
      <c r="P5" s="13" t="s">
        <v>139</v>
      </c>
      <c r="Q5" s="8" t="s">
        <v>156</v>
      </c>
      <c r="R5" s="13" t="s">
        <v>135</v>
      </c>
      <c r="S5" s="13" t="s">
        <v>136</v>
      </c>
    </row>
    <row r="6" spans="1:20" ht="39" customHeight="1" x14ac:dyDescent="0.25">
      <c r="A6" s="42">
        <v>1</v>
      </c>
      <c r="B6" s="122" t="s">
        <v>236</v>
      </c>
      <c r="C6" s="44">
        <v>43657</v>
      </c>
      <c r="D6" s="44">
        <v>36956</v>
      </c>
      <c r="E6" s="42" t="s">
        <v>88</v>
      </c>
      <c r="F6" s="42" t="s">
        <v>46</v>
      </c>
      <c r="G6" s="42">
        <v>89048860920</v>
      </c>
      <c r="H6" s="42" t="s">
        <v>47</v>
      </c>
      <c r="I6" s="42" t="s">
        <v>114</v>
      </c>
      <c r="J6" s="42" t="s">
        <v>10</v>
      </c>
      <c r="K6" s="42" t="s">
        <v>86</v>
      </c>
      <c r="L6" s="43" t="s">
        <v>217</v>
      </c>
      <c r="M6" s="48" t="s">
        <v>217</v>
      </c>
      <c r="N6" s="67" t="s">
        <v>220</v>
      </c>
      <c r="O6" s="83" t="s">
        <v>143</v>
      </c>
      <c r="P6" s="83" t="s">
        <v>143</v>
      </c>
      <c r="Q6" s="83" t="s">
        <v>143</v>
      </c>
      <c r="R6" s="83" t="s">
        <v>143</v>
      </c>
      <c r="S6" s="93"/>
    </row>
    <row r="7" spans="1:20" ht="39" customHeight="1" x14ac:dyDescent="0.25">
      <c r="A7" s="45">
        <v>2</v>
      </c>
      <c r="B7" s="122" t="s">
        <v>237</v>
      </c>
      <c r="C7" s="44">
        <v>43658</v>
      </c>
      <c r="D7" s="44">
        <v>37075</v>
      </c>
      <c r="E7" s="76" t="s">
        <v>89</v>
      </c>
      <c r="F7" s="42" t="s">
        <v>90</v>
      </c>
      <c r="G7" s="42">
        <v>89821552106</v>
      </c>
      <c r="H7" s="42" t="s">
        <v>91</v>
      </c>
      <c r="I7" s="42" t="s">
        <v>115</v>
      </c>
      <c r="J7" s="42" t="s">
        <v>10</v>
      </c>
      <c r="K7" s="42" t="s">
        <v>86</v>
      </c>
      <c r="L7" s="43" t="s">
        <v>217</v>
      </c>
      <c r="M7" s="48" t="s">
        <v>217</v>
      </c>
      <c r="N7" s="67" t="s">
        <v>220</v>
      </c>
      <c r="O7" s="83" t="s">
        <v>143</v>
      </c>
      <c r="P7" s="83" t="s">
        <v>143</v>
      </c>
      <c r="Q7" s="83" t="s">
        <v>143</v>
      </c>
      <c r="R7" s="83" t="s">
        <v>143</v>
      </c>
      <c r="S7" s="83"/>
    </row>
    <row r="8" spans="1:20" ht="48.75" customHeight="1" x14ac:dyDescent="0.25">
      <c r="A8" s="45">
        <v>3</v>
      </c>
      <c r="B8" s="122" t="s">
        <v>238</v>
      </c>
      <c r="C8" s="44">
        <v>43658</v>
      </c>
      <c r="D8" s="44">
        <v>36740</v>
      </c>
      <c r="E8" s="76" t="s">
        <v>93</v>
      </c>
      <c r="F8" s="42" t="s">
        <v>94</v>
      </c>
      <c r="G8" s="42">
        <v>89825279202</v>
      </c>
      <c r="H8" s="42" t="s">
        <v>95</v>
      </c>
      <c r="I8" s="42" t="s">
        <v>116</v>
      </c>
      <c r="J8" s="42" t="s">
        <v>10</v>
      </c>
      <c r="K8" s="42" t="s">
        <v>86</v>
      </c>
      <c r="L8" s="43" t="s">
        <v>217</v>
      </c>
      <c r="M8" s="48" t="s">
        <v>217</v>
      </c>
      <c r="N8" s="67">
        <v>6</v>
      </c>
      <c r="O8" s="83">
        <v>0.22152777777777777</v>
      </c>
      <c r="P8" s="67">
        <v>14</v>
      </c>
      <c r="Q8" s="92" t="s">
        <v>274</v>
      </c>
      <c r="R8" s="89">
        <f t="shared" ref="R8" si="0">P8+N8</f>
        <v>20</v>
      </c>
      <c r="S8" s="93" t="s">
        <v>257</v>
      </c>
    </row>
    <row r="9" spans="1:20" ht="70.5" customHeight="1" x14ac:dyDescent="0.25">
      <c r="A9" s="45"/>
      <c r="B9" s="122" t="s">
        <v>239</v>
      </c>
      <c r="C9" s="44"/>
      <c r="D9" s="44"/>
      <c r="E9" s="42"/>
      <c r="F9" s="42"/>
      <c r="G9" s="42"/>
      <c r="H9" s="42"/>
      <c r="I9" s="42"/>
      <c r="J9" s="42"/>
      <c r="K9" s="42"/>
      <c r="L9" s="43" t="s">
        <v>217</v>
      </c>
      <c r="M9" s="43" t="s">
        <v>219</v>
      </c>
      <c r="N9" s="64" t="s">
        <v>143</v>
      </c>
      <c r="O9" s="64" t="s">
        <v>143</v>
      </c>
      <c r="P9" s="64" t="s">
        <v>143</v>
      </c>
      <c r="Q9" s="64" t="s">
        <v>143</v>
      </c>
      <c r="R9" s="64" t="s">
        <v>143</v>
      </c>
      <c r="S9" s="47"/>
    </row>
    <row r="10" spans="1:20" x14ac:dyDescent="0.25">
      <c r="L10" s="31"/>
      <c r="M10" s="32"/>
      <c r="N10" s="31"/>
      <c r="O10" s="31"/>
      <c r="P10" s="31"/>
      <c r="Q10" s="31"/>
      <c r="R10" s="31"/>
      <c r="S10" s="31"/>
      <c r="T10" s="33"/>
    </row>
    <row r="11" spans="1:20" x14ac:dyDescent="0.25">
      <c r="B11" s="95" t="s">
        <v>240</v>
      </c>
      <c r="L11" s="33"/>
      <c r="M11" s="34"/>
      <c r="N11" s="33"/>
      <c r="O11" s="33"/>
      <c r="P11" s="33"/>
      <c r="Q11" s="33"/>
      <c r="R11" s="33"/>
      <c r="S11" s="33"/>
      <c r="T11" s="33"/>
    </row>
    <row r="12" spans="1:20" ht="18.75" customHeight="1" x14ac:dyDescent="0.25">
      <c r="B12" s="19" t="s">
        <v>159</v>
      </c>
    </row>
    <row r="13" spans="1:20" ht="18.75" customHeight="1" x14ac:dyDescent="0.25">
      <c r="B13" s="19" t="s">
        <v>145</v>
      </c>
    </row>
    <row r="15" spans="1:20" ht="18.75" x14ac:dyDescent="0.3">
      <c r="N15" s="33"/>
      <c r="O15" s="24"/>
      <c r="P15" s="24"/>
      <c r="Q15" s="24"/>
      <c r="R15" s="1" t="str">
        <f>'Водитель автобуса большой вмест'!R33</f>
        <v>В.А. Гнедаш</v>
      </c>
      <c r="S15" s="1"/>
    </row>
    <row r="16" spans="1:20" ht="18.75" x14ac:dyDescent="0.3">
      <c r="N16" s="33"/>
      <c r="R16" s="1"/>
      <c r="S16" s="1"/>
    </row>
    <row r="17" spans="14:19" ht="18.75" x14ac:dyDescent="0.3">
      <c r="N17" s="33"/>
      <c r="O17" s="24"/>
      <c r="P17" s="24"/>
      <c r="Q17" s="24"/>
      <c r="R17" s="1" t="str">
        <f>'Водитель автобуса большой вмест'!R35</f>
        <v>О.Ю. Мелкумян</v>
      </c>
      <c r="S17" s="1"/>
    </row>
    <row r="18" spans="14:19" ht="18.75" x14ac:dyDescent="0.3">
      <c r="N18" s="10"/>
      <c r="O18" s="11"/>
      <c r="P18" s="11"/>
      <c r="Q18" s="11"/>
      <c r="R18" s="1"/>
      <c r="S18" s="3"/>
    </row>
    <row r="19" spans="14:19" ht="18.75" x14ac:dyDescent="0.3">
      <c r="N19" s="10"/>
      <c r="O19" s="20"/>
      <c r="P19" s="20"/>
      <c r="Q19" s="20"/>
      <c r="R19" s="1" t="str">
        <f>'Водитель автобуса большой вмест'!R37</f>
        <v>А.В. Юрьев</v>
      </c>
      <c r="S19" s="5"/>
    </row>
    <row r="20" spans="14:19" ht="18.75" x14ac:dyDescent="0.3">
      <c r="N20" s="10"/>
      <c r="O20" s="11"/>
      <c r="P20" s="11"/>
      <c r="Q20" s="11"/>
      <c r="R20" s="1"/>
      <c r="S20" s="5"/>
    </row>
    <row r="21" spans="14:19" ht="18.75" x14ac:dyDescent="0.3">
      <c r="N21" s="10"/>
      <c r="O21" s="20"/>
      <c r="P21" s="20"/>
      <c r="Q21" s="20"/>
      <c r="R21" s="1" t="str">
        <f>'Водитель автобуса большой вмест'!R39</f>
        <v>А.А. Бондарев</v>
      </c>
      <c r="S21" s="5"/>
    </row>
    <row r="22" spans="14:19" ht="18.75" x14ac:dyDescent="0.3">
      <c r="N22" s="10"/>
      <c r="O22" s="11"/>
      <c r="P22" s="11"/>
      <c r="Q22" s="11"/>
      <c r="R22" s="1"/>
      <c r="S22" s="5"/>
    </row>
    <row r="23" spans="14:19" ht="18.75" x14ac:dyDescent="0.3">
      <c r="N23" s="10"/>
      <c r="O23" s="20"/>
      <c r="P23" s="20"/>
      <c r="Q23" s="21"/>
      <c r="R23" s="1" t="str">
        <f>'Водитель автобуса большой вмест'!R41</f>
        <v>А.С. Бровков</v>
      </c>
      <c r="S23" s="5"/>
    </row>
    <row r="24" spans="14:19" ht="18.75" x14ac:dyDescent="0.3">
      <c r="N24" s="10"/>
      <c r="O24" s="11"/>
      <c r="P24" s="11"/>
      <c r="Q24" s="11"/>
      <c r="R24" s="1"/>
      <c r="S24" s="5"/>
    </row>
    <row r="25" spans="14:19" ht="18.75" x14ac:dyDescent="0.3">
      <c r="N25" s="12"/>
      <c r="O25" s="21"/>
      <c r="P25" s="21"/>
      <c r="Q25" s="21"/>
      <c r="R25" s="1" t="str">
        <f>'Водитель автобуса большой вмест'!R43</f>
        <v>Н.С. Лялюева</v>
      </c>
      <c r="S25" s="5"/>
    </row>
    <row r="26" spans="14:19" ht="18.75" x14ac:dyDescent="0.3">
      <c r="N26" s="10"/>
      <c r="O26" s="11"/>
      <c r="P26" s="11"/>
      <c r="Q26" s="11"/>
      <c r="R26" s="1"/>
      <c r="S26" s="5"/>
    </row>
    <row r="27" spans="14:19" ht="18.75" x14ac:dyDescent="0.3">
      <c r="N27" s="10"/>
      <c r="O27" s="20"/>
      <c r="P27" s="20"/>
      <c r="Q27" s="20"/>
      <c r="R27" s="1" t="str">
        <f>'Водитель автобуса большой вмест'!R45</f>
        <v>П.А. Панченко</v>
      </c>
      <c r="S27" s="5"/>
    </row>
    <row r="28" spans="14:19" ht="18.75" x14ac:dyDescent="0.3">
      <c r="N28" s="10"/>
      <c r="O28" s="11"/>
      <c r="P28" s="11"/>
      <c r="Q28" s="11"/>
      <c r="R28" s="1"/>
      <c r="S28" s="22"/>
    </row>
    <row r="29" spans="14:19" ht="18.75" x14ac:dyDescent="0.3">
      <c r="N29" s="7"/>
      <c r="O29" s="4"/>
      <c r="P29" s="4"/>
      <c r="Q29" s="4"/>
      <c r="R29" s="1" t="str">
        <f>'Водитель автобуса большой вмест'!R47</f>
        <v>Н.В. Данилова</v>
      </c>
      <c r="S29" s="5"/>
    </row>
    <row r="30" spans="14:19" x14ac:dyDescent="0.25">
      <c r="N30" s="11"/>
      <c r="O30" s="11"/>
      <c r="P30" s="11"/>
      <c r="Q30" s="11"/>
      <c r="R30" s="22"/>
      <c r="S30" s="22"/>
    </row>
    <row r="31" spans="14:19" x14ac:dyDescent="0.25">
      <c r="N31" s="11"/>
      <c r="O31" s="11"/>
      <c r="P31" s="11"/>
      <c r="Q31" s="11"/>
      <c r="R31" s="22"/>
      <c r="S31" s="22"/>
    </row>
    <row r="32" spans="14:19" x14ac:dyDescent="0.25">
      <c r="N32" s="11"/>
      <c r="O32" s="11"/>
      <c r="P32" s="11"/>
      <c r="Q32" s="11"/>
      <c r="R32" s="22"/>
      <c r="S32" s="22"/>
    </row>
    <row r="33" spans="14:19" x14ac:dyDescent="0.25">
      <c r="N33" s="11"/>
      <c r="O33" s="11"/>
      <c r="P33" s="11"/>
      <c r="Q33" s="11"/>
      <c r="R33" s="11"/>
      <c r="S33" s="11"/>
    </row>
    <row r="34" spans="14:19" x14ac:dyDescent="0.25">
      <c r="N34" s="11"/>
      <c r="O34" s="11"/>
      <c r="P34" s="11"/>
      <c r="Q34" s="11"/>
      <c r="R34" s="11"/>
      <c r="S34" s="11"/>
    </row>
    <row r="35" spans="14:19" x14ac:dyDescent="0.25">
      <c r="N35" s="11"/>
      <c r="O35" s="11"/>
      <c r="P35" s="11"/>
      <c r="Q35" s="11"/>
      <c r="R35" s="11"/>
      <c r="S35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16" zoomScaleNormal="100" zoomScaleSheetLayoutView="96" workbookViewId="0">
      <selection activeCell="A4" sqref="A4:XFD4"/>
    </sheetView>
  </sheetViews>
  <sheetFormatPr defaultRowHeight="15" x14ac:dyDescent="0.25"/>
  <cols>
    <col min="1" max="1" width="4.5703125" style="9" customWidth="1"/>
    <col min="2" max="2" width="32.5703125" style="23" customWidth="1"/>
    <col min="3" max="3" width="9.140625" style="9" hidden="1" customWidth="1"/>
    <col min="4" max="4" width="21.140625" style="9" hidden="1" customWidth="1"/>
    <col min="5" max="5" width="18" style="9" hidden="1" customWidth="1"/>
    <col min="6" max="6" width="12.7109375" style="9" hidden="1" customWidth="1"/>
    <col min="7" max="7" width="12.28515625" style="9" hidden="1" customWidth="1"/>
    <col min="8" max="8" width="11.42578125" style="9" hidden="1" customWidth="1"/>
    <col min="9" max="9" width="12.140625" style="9" hidden="1" customWidth="1"/>
    <col min="10" max="10" width="13.42578125" style="9" hidden="1" customWidth="1"/>
    <col min="11" max="11" width="9.7109375" style="9" hidden="1" customWidth="1"/>
    <col min="12" max="12" width="34.28515625" style="9" customWidth="1"/>
    <col min="13" max="13" width="26.7109375" style="9" customWidth="1"/>
    <col min="14" max="14" width="19.42578125" style="9" customWidth="1"/>
    <col min="15" max="15" width="11.42578125" style="9" customWidth="1"/>
    <col min="16" max="16" width="15.7109375" style="9" customWidth="1"/>
    <col min="17" max="17" width="13.140625" style="9" customWidth="1"/>
    <col min="18" max="18" width="13.7109375" style="9" customWidth="1"/>
    <col min="19" max="19" width="16.5703125" style="9" customWidth="1"/>
    <col min="20" max="16384" width="9.140625" style="9"/>
  </cols>
  <sheetData>
    <row r="1" spans="1:19" ht="25.5" x14ac:dyDescent="0.25">
      <c r="B1" s="136" t="s">
        <v>137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25.5" x14ac:dyDescent="0.25">
      <c r="B2" s="132" t="s">
        <v>222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27" x14ac:dyDescent="0.25">
      <c r="A3" s="130" t="s">
        <v>123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5"/>
      <c r="M3" s="135"/>
      <c r="N3" s="135"/>
      <c r="O3" s="135"/>
      <c r="P3" s="135"/>
      <c r="Q3" s="135"/>
      <c r="R3" s="135"/>
      <c r="S3" s="135"/>
    </row>
    <row r="4" spans="1:19" ht="27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  <c r="M4" s="127"/>
      <c r="N4" s="127"/>
      <c r="O4" s="127"/>
      <c r="P4" s="127"/>
      <c r="Q4" s="127"/>
      <c r="R4" s="127"/>
      <c r="S4" s="127"/>
    </row>
    <row r="5" spans="1:19" ht="27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7"/>
      <c r="M5" s="127"/>
      <c r="N5" s="127"/>
      <c r="O5" s="127"/>
      <c r="P5" s="127"/>
      <c r="Q5" s="127"/>
      <c r="R5" s="127"/>
      <c r="S5" s="127"/>
    </row>
    <row r="7" spans="1:19" ht="85.5" x14ac:dyDescent="0.25">
      <c r="A7" s="8" t="s">
        <v>6</v>
      </c>
      <c r="B7" s="8" t="s">
        <v>138</v>
      </c>
      <c r="C7" s="8" t="s">
        <v>0</v>
      </c>
      <c r="D7" s="8" t="s">
        <v>16</v>
      </c>
      <c r="E7" s="8" t="s">
        <v>1</v>
      </c>
      <c r="F7" s="8" t="s">
        <v>14</v>
      </c>
      <c r="G7" s="8" t="s">
        <v>25</v>
      </c>
      <c r="H7" s="8" t="s">
        <v>2</v>
      </c>
      <c r="I7" s="8" t="s">
        <v>3</v>
      </c>
      <c r="J7" s="8" t="s">
        <v>4</v>
      </c>
      <c r="K7" s="8" t="s">
        <v>5</v>
      </c>
      <c r="L7" s="13" t="s">
        <v>151</v>
      </c>
      <c r="M7" s="13" t="s">
        <v>152</v>
      </c>
      <c r="N7" s="13" t="s">
        <v>140</v>
      </c>
      <c r="O7" s="8" t="s">
        <v>155</v>
      </c>
      <c r="P7" s="13" t="s">
        <v>139</v>
      </c>
      <c r="Q7" s="8" t="s">
        <v>156</v>
      </c>
      <c r="R7" s="13" t="s">
        <v>135</v>
      </c>
      <c r="S7" s="13" t="s">
        <v>136</v>
      </c>
    </row>
    <row r="8" spans="1:19" ht="32.25" customHeight="1" x14ac:dyDescent="0.25">
      <c r="A8" s="14">
        <v>1</v>
      </c>
      <c r="B8" s="123" t="s">
        <v>241</v>
      </c>
      <c r="C8" s="44"/>
      <c r="D8" s="44"/>
      <c r="E8" s="42"/>
      <c r="F8" s="42"/>
      <c r="G8" s="42"/>
      <c r="H8" s="42"/>
      <c r="I8" s="42"/>
      <c r="J8" s="42"/>
      <c r="K8" s="42"/>
      <c r="L8" s="43" t="s">
        <v>217</v>
      </c>
      <c r="M8" s="43" t="s">
        <v>217</v>
      </c>
      <c r="N8" s="64">
        <v>6</v>
      </c>
      <c r="O8" s="101">
        <v>5.9027777777777783E-2</v>
      </c>
      <c r="P8" s="59">
        <v>15</v>
      </c>
      <c r="Q8" s="59" t="s">
        <v>275</v>
      </c>
      <c r="R8" s="89">
        <f>P8+N8</f>
        <v>21</v>
      </c>
      <c r="S8" s="125" t="s">
        <v>257</v>
      </c>
    </row>
    <row r="9" spans="1:19" ht="42" customHeight="1" x14ac:dyDescent="0.25">
      <c r="A9" s="16">
        <v>2</v>
      </c>
      <c r="B9" s="123" t="s">
        <v>92</v>
      </c>
      <c r="C9" s="44"/>
      <c r="D9" s="44"/>
      <c r="E9" s="42"/>
      <c r="F9" s="42"/>
      <c r="G9" s="42"/>
      <c r="H9" s="42"/>
      <c r="I9" s="42"/>
      <c r="J9" s="42"/>
      <c r="K9" s="45"/>
      <c r="L9" s="43" t="s">
        <v>217</v>
      </c>
      <c r="M9" s="43" t="s">
        <v>217</v>
      </c>
      <c r="N9" s="64" t="s">
        <v>220</v>
      </c>
      <c r="O9" s="59" t="s">
        <v>143</v>
      </c>
      <c r="P9" s="59" t="s">
        <v>143</v>
      </c>
      <c r="Q9" s="59" t="s">
        <v>143</v>
      </c>
      <c r="R9" s="59" t="s">
        <v>143</v>
      </c>
      <c r="S9" s="46"/>
    </row>
    <row r="10" spans="1:19" ht="33" customHeight="1" x14ac:dyDescent="0.25">
      <c r="A10" s="14">
        <v>3</v>
      </c>
      <c r="B10" s="123" t="s">
        <v>242</v>
      </c>
      <c r="C10" s="44"/>
      <c r="D10" s="44"/>
      <c r="E10" s="42"/>
      <c r="F10" s="42"/>
      <c r="G10" s="42"/>
      <c r="H10" s="42"/>
      <c r="I10" s="42"/>
      <c r="J10" s="42"/>
      <c r="K10" s="45"/>
      <c r="L10" s="43" t="s">
        <v>217</v>
      </c>
      <c r="M10" s="43" t="s">
        <v>217</v>
      </c>
      <c r="N10" s="64" t="s">
        <v>144</v>
      </c>
      <c r="O10" s="59" t="s">
        <v>143</v>
      </c>
      <c r="P10" s="59" t="s">
        <v>143</v>
      </c>
      <c r="Q10" s="59" t="s">
        <v>143</v>
      </c>
      <c r="R10" s="59" t="s">
        <v>143</v>
      </c>
      <c r="S10" s="46"/>
    </row>
    <row r="11" spans="1:19" ht="33" customHeight="1" x14ac:dyDescent="0.25">
      <c r="A11" s="16">
        <v>4</v>
      </c>
      <c r="B11" s="123" t="s">
        <v>160</v>
      </c>
      <c r="C11" s="44"/>
      <c r="D11" s="44"/>
      <c r="E11" s="42"/>
      <c r="F11" s="42"/>
      <c r="G11" s="42"/>
      <c r="H11" s="42"/>
      <c r="I11" s="42"/>
      <c r="J11" s="42"/>
      <c r="K11" s="45"/>
      <c r="L11" s="43" t="s">
        <v>217</v>
      </c>
      <c r="M11" s="43" t="s">
        <v>217</v>
      </c>
      <c r="N11" s="64" t="s">
        <v>220</v>
      </c>
      <c r="O11" s="59" t="s">
        <v>143</v>
      </c>
      <c r="P11" s="59" t="s">
        <v>143</v>
      </c>
      <c r="Q11" s="59" t="s">
        <v>143</v>
      </c>
      <c r="R11" s="59" t="s">
        <v>143</v>
      </c>
      <c r="S11" s="46"/>
    </row>
    <row r="12" spans="1:19" ht="48" customHeight="1" x14ac:dyDescent="0.25">
      <c r="A12" s="14">
        <v>5</v>
      </c>
      <c r="B12" s="123" t="s">
        <v>243</v>
      </c>
      <c r="C12" s="44"/>
      <c r="D12" s="44"/>
      <c r="E12" s="42"/>
      <c r="F12" s="42"/>
      <c r="G12" s="42"/>
      <c r="H12" s="42"/>
      <c r="I12" s="42"/>
      <c r="J12" s="42"/>
      <c r="K12" s="45"/>
      <c r="L12" s="43" t="s">
        <v>217</v>
      </c>
      <c r="M12" s="43" t="s">
        <v>217</v>
      </c>
      <c r="N12" s="64" t="s">
        <v>220</v>
      </c>
      <c r="O12" s="59" t="s">
        <v>143</v>
      </c>
      <c r="P12" s="59" t="s">
        <v>143</v>
      </c>
      <c r="Q12" s="59" t="s">
        <v>143</v>
      </c>
      <c r="R12" s="64" t="s">
        <v>143</v>
      </c>
      <c r="S12" s="67"/>
    </row>
    <row r="13" spans="1:19" ht="33" customHeight="1" x14ac:dyDescent="0.25">
      <c r="A13" s="16">
        <v>6</v>
      </c>
      <c r="B13" s="123" t="s">
        <v>162</v>
      </c>
      <c r="C13" s="44"/>
      <c r="D13" s="44"/>
      <c r="E13" s="42"/>
      <c r="F13" s="42"/>
      <c r="G13" s="42"/>
      <c r="H13" s="42"/>
      <c r="I13" s="42"/>
      <c r="J13" s="42"/>
      <c r="K13" s="45"/>
      <c r="L13" s="43" t="s">
        <v>217</v>
      </c>
      <c r="M13" s="43" t="s">
        <v>217</v>
      </c>
      <c r="N13" s="64">
        <v>5</v>
      </c>
      <c r="O13" s="65">
        <v>0.10694444444444444</v>
      </c>
      <c r="P13" s="64">
        <v>12</v>
      </c>
      <c r="Q13" s="64" t="s">
        <v>276</v>
      </c>
      <c r="R13" s="89">
        <f>P13+N13</f>
        <v>17</v>
      </c>
      <c r="S13" s="93" t="s">
        <v>258</v>
      </c>
    </row>
    <row r="14" spans="1:19" ht="55.5" customHeight="1" x14ac:dyDescent="0.25">
      <c r="A14" s="14">
        <v>7</v>
      </c>
      <c r="B14" s="123" t="s">
        <v>161</v>
      </c>
      <c r="C14" s="44"/>
      <c r="D14" s="44"/>
      <c r="E14" s="42"/>
      <c r="F14" s="42"/>
      <c r="G14" s="42"/>
      <c r="H14" s="42"/>
      <c r="I14" s="42"/>
      <c r="J14" s="42"/>
      <c r="K14" s="45"/>
      <c r="L14" s="43" t="s">
        <v>217</v>
      </c>
      <c r="M14" s="43" t="s">
        <v>217</v>
      </c>
      <c r="N14" s="67">
        <v>5</v>
      </c>
      <c r="O14" s="83">
        <v>0.15625</v>
      </c>
      <c r="P14" s="67">
        <v>11.5</v>
      </c>
      <c r="Q14" s="94" t="s">
        <v>277</v>
      </c>
      <c r="R14" s="89">
        <f>P14+N14</f>
        <v>16.5</v>
      </c>
      <c r="S14" s="125" t="s">
        <v>259</v>
      </c>
    </row>
    <row r="15" spans="1:19" ht="78" customHeight="1" x14ac:dyDescent="0.25">
      <c r="A15" s="16">
        <v>8</v>
      </c>
      <c r="B15" s="123" t="s">
        <v>244</v>
      </c>
      <c r="C15" s="44"/>
      <c r="D15" s="44"/>
      <c r="E15" s="42"/>
      <c r="F15" s="42"/>
      <c r="G15" s="42"/>
      <c r="H15" s="42"/>
      <c r="I15" s="42"/>
      <c r="J15" s="42"/>
      <c r="K15" s="45"/>
      <c r="L15" s="43" t="s">
        <v>217</v>
      </c>
      <c r="M15" s="43" t="s">
        <v>219</v>
      </c>
      <c r="N15" s="67" t="s">
        <v>143</v>
      </c>
      <c r="O15" s="67" t="s">
        <v>143</v>
      </c>
      <c r="P15" s="67" t="s">
        <v>143</v>
      </c>
      <c r="Q15" s="67" t="s">
        <v>143</v>
      </c>
      <c r="R15" s="67" t="s">
        <v>143</v>
      </c>
      <c r="S15" s="93"/>
    </row>
    <row r="16" spans="1:19" ht="75.75" customHeight="1" x14ac:dyDescent="0.25">
      <c r="A16" s="14">
        <v>9</v>
      </c>
      <c r="B16" s="123" t="s">
        <v>163</v>
      </c>
      <c r="C16" s="44"/>
      <c r="D16" s="44"/>
      <c r="E16" s="42"/>
      <c r="F16" s="42"/>
      <c r="G16" s="42"/>
      <c r="H16" s="42"/>
      <c r="I16" s="46"/>
      <c r="J16" s="42"/>
      <c r="K16" s="45"/>
      <c r="L16" s="43" t="s">
        <v>217</v>
      </c>
      <c r="M16" s="15" t="s">
        <v>217</v>
      </c>
      <c r="N16" s="67">
        <v>5</v>
      </c>
      <c r="O16" s="83">
        <v>9.7916666666666666E-2</v>
      </c>
      <c r="P16" s="67">
        <v>11.5</v>
      </c>
      <c r="Q16" s="67" t="s">
        <v>278</v>
      </c>
      <c r="R16" s="89">
        <f>P16+N16</f>
        <v>16.5</v>
      </c>
      <c r="S16" s="125" t="s">
        <v>259</v>
      </c>
    </row>
    <row r="17" spans="1:19" ht="90.75" customHeight="1" x14ac:dyDescent="0.25">
      <c r="A17" s="16">
        <v>10</v>
      </c>
      <c r="B17" s="123" t="s">
        <v>245</v>
      </c>
      <c r="C17" s="44"/>
      <c r="D17" s="44"/>
      <c r="E17" s="42"/>
      <c r="F17" s="42"/>
      <c r="G17" s="42"/>
      <c r="H17" s="42"/>
      <c r="I17" s="46"/>
      <c r="J17" s="42"/>
      <c r="K17" s="45"/>
      <c r="L17" s="43" t="s">
        <v>246</v>
      </c>
      <c r="M17" s="43" t="s">
        <v>143</v>
      </c>
      <c r="N17" s="67" t="s">
        <v>143</v>
      </c>
      <c r="O17" s="67" t="s">
        <v>143</v>
      </c>
      <c r="P17" s="67" t="s">
        <v>143</v>
      </c>
      <c r="Q17" s="67" t="s">
        <v>143</v>
      </c>
      <c r="R17" s="67" t="s">
        <v>143</v>
      </c>
      <c r="S17" s="93"/>
    </row>
    <row r="18" spans="1:19" ht="28.5" customHeight="1" x14ac:dyDescent="0.3">
      <c r="A18" s="33"/>
      <c r="B18" s="124"/>
      <c r="C18" s="36"/>
      <c r="D18" s="36"/>
      <c r="E18" s="35"/>
      <c r="F18" s="35"/>
      <c r="G18" s="35"/>
      <c r="H18" s="35"/>
      <c r="I18" s="37"/>
      <c r="J18" s="35"/>
      <c r="K18" s="33"/>
      <c r="L18" s="33"/>
      <c r="M18" s="34"/>
      <c r="N18" s="33"/>
      <c r="O18" s="33"/>
      <c r="P18" s="35"/>
      <c r="Q18" s="35"/>
      <c r="R18" s="38"/>
      <c r="S18" s="33"/>
    </row>
    <row r="19" spans="1:19" x14ac:dyDescent="0.25">
      <c r="B19" s="95" t="s">
        <v>247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9" x14ac:dyDescent="0.25">
      <c r="B20" s="95" t="s">
        <v>279</v>
      </c>
    </row>
    <row r="21" spans="1:19" x14ac:dyDescent="0.25">
      <c r="B21" s="95" t="s">
        <v>280</v>
      </c>
    </row>
    <row r="22" spans="1:19" x14ac:dyDescent="0.25">
      <c r="B22" s="95" t="s">
        <v>283</v>
      </c>
      <c r="N22" s="33"/>
    </row>
    <row r="23" spans="1:19" ht="18.75" x14ac:dyDescent="0.3">
      <c r="N23" s="33"/>
      <c r="O23" s="24"/>
      <c r="P23" s="24"/>
      <c r="Q23" s="24"/>
      <c r="R23" s="1" t="str">
        <f>'Водитель автобуса большой вмест'!R33</f>
        <v>В.А. Гнедаш</v>
      </c>
      <c r="S23" s="1"/>
    </row>
    <row r="24" spans="1:19" ht="18.75" x14ac:dyDescent="0.3">
      <c r="N24" s="33"/>
      <c r="R24" s="1"/>
      <c r="S24" s="1"/>
    </row>
    <row r="25" spans="1:19" ht="18.75" x14ac:dyDescent="0.3">
      <c r="N25" s="33"/>
      <c r="O25" s="24"/>
      <c r="P25" s="24"/>
      <c r="Q25" s="24"/>
      <c r="R25" s="1" t="str">
        <f>'Водитель автобуса большой вмест'!R35</f>
        <v>О.Ю. Мелкумян</v>
      </c>
      <c r="S25" s="1"/>
    </row>
    <row r="26" spans="1:19" ht="18.75" x14ac:dyDescent="0.3">
      <c r="N26" s="33"/>
      <c r="R26" s="1"/>
      <c r="S26" s="1"/>
    </row>
    <row r="27" spans="1:19" ht="18.75" x14ac:dyDescent="0.3">
      <c r="N27" s="33"/>
      <c r="O27" s="24"/>
      <c r="P27" s="24"/>
      <c r="Q27" s="24"/>
      <c r="R27" s="1" t="str">
        <f>'Водитель автобуса большой вмест'!R37</f>
        <v>А.В. Юрьев</v>
      </c>
      <c r="S27" s="1"/>
    </row>
    <row r="28" spans="1:19" ht="18.75" x14ac:dyDescent="0.3">
      <c r="N28" s="33"/>
      <c r="R28" s="1"/>
      <c r="S28" s="1"/>
    </row>
    <row r="29" spans="1:19" ht="18.75" x14ac:dyDescent="0.3">
      <c r="N29" s="33"/>
      <c r="O29" s="24"/>
      <c r="P29" s="24"/>
      <c r="Q29" s="39"/>
      <c r="R29" s="1" t="str">
        <f>'Водитель автобуса большой вмест'!R39</f>
        <v>А.А. Бондарев</v>
      </c>
      <c r="S29" s="1"/>
    </row>
    <row r="30" spans="1:19" ht="18.75" x14ac:dyDescent="0.3">
      <c r="N30" s="33"/>
      <c r="R30" s="1"/>
      <c r="S30" s="1"/>
    </row>
    <row r="31" spans="1:19" ht="18.75" x14ac:dyDescent="0.3">
      <c r="N31" s="33"/>
      <c r="O31" s="24"/>
      <c r="P31" s="24"/>
      <c r="Q31" s="39"/>
      <c r="R31" s="1" t="str">
        <f>'Водитель автобуса большой вмест'!R41</f>
        <v>А.С. Бровков</v>
      </c>
      <c r="S31" s="1"/>
    </row>
    <row r="32" spans="1:19" ht="18.75" x14ac:dyDescent="0.3">
      <c r="N32" s="33"/>
      <c r="R32" s="1"/>
      <c r="S32" s="1"/>
    </row>
    <row r="33" spans="14:19" ht="18.75" x14ac:dyDescent="0.3">
      <c r="N33" s="79"/>
      <c r="O33" s="39"/>
      <c r="P33" s="39"/>
      <c r="Q33" s="24"/>
      <c r="R33" s="1" t="str">
        <f>'Водитель автобуса большой вмест'!R43</f>
        <v>Н.С. Лялюева</v>
      </c>
      <c r="S33" s="1"/>
    </row>
    <row r="34" spans="14:19" ht="18.75" x14ac:dyDescent="0.3">
      <c r="N34" s="33"/>
      <c r="R34" s="1"/>
      <c r="S34" s="1"/>
    </row>
    <row r="35" spans="14:19" ht="18.75" x14ac:dyDescent="0.3">
      <c r="N35" s="33"/>
      <c r="O35" s="24"/>
      <c r="P35" s="24"/>
      <c r="Q35" s="24"/>
      <c r="R35" s="1" t="str">
        <f>'Водитель автобуса большой вмест'!R45</f>
        <v>П.А. Панченко</v>
      </c>
      <c r="S35" s="1"/>
    </row>
    <row r="36" spans="14:19" ht="18.75" x14ac:dyDescent="0.3">
      <c r="N36" s="33"/>
      <c r="R36" s="1"/>
    </row>
    <row r="37" spans="14:19" ht="18.75" x14ac:dyDescent="0.3">
      <c r="N37" s="80"/>
      <c r="O37" s="2"/>
      <c r="P37" s="2"/>
      <c r="Q37" s="2"/>
      <c r="R37" s="1" t="str">
        <f>'Водитель автобуса большой вмест'!R47</f>
        <v>Н.В. Данилова</v>
      </c>
      <c r="S37" s="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opLeftCell="A19" zoomScaleNormal="100" workbookViewId="0">
      <selection activeCell="Q25" sqref="Q25:Q27"/>
    </sheetView>
  </sheetViews>
  <sheetFormatPr defaultRowHeight="15" x14ac:dyDescent="0.25"/>
  <cols>
    <col min="1" max="1" width="9.140625" style="9"/>
    <col min="2" max="2" width="27.7109375" style="9" customWidth="1"/>
    <col min="3" max="3" width="10.140625" style="9" hidden="1" customWidth="1"/>
    <col min="4" max="4" width="11.7109375" style="9" hidden="1" customWidth="1"/>
    <col min="5" max="5" width="28.28515625" style="9" hidden="1" customWidth="1"/>
    <col min="6" max="6" width="16" style="9" hidden="1" customWidth="1"/>
    <col min="7" max="7" width="12.7109375" style="9" hidden="1" customWidth="1"/>
    <col min="8" max="8" width="20.5703125" style="9" hidden="1" customWidth="1"/>
    <col min="9" max="9" width="14.85546875" style="9" hidden="1" customWidth="1"/>
    <col min="10" max="10" width="13.85546875" style="9" hidden="1" customWidth="1"/>
    <col min="11" max="11" width="0" style="9" hidden="1" customWidth="1"/>
    <col min="12" max="12" width="29" style="9" customWidth="1"/>
    <col min="13" max="13" width="21.5703125" style="9" customWidth="1"/>
    <col min="14" max="14" width="21.42578125" style="9" customWidth="1"/>
    <col min="15" max="15" width="19.85546875" style="9" customWidth="1"/>
    <col min="16" max="16" width="11.42578125" style="9" customWidth="1"/>
    <col min="17" max="17" width="19.85546875" style="9" customWidth="1"/>
    <col min="18" max="16384" width="9.140625" style="9"/>
  </cols>
  <sheetData>
    <row r="1" spans="1:17" ht="25.5" x14ac:dyDescent="0.25">
      <c r="B1" s="136" t="s">
        <v>137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ht="25.5" x14ac:dyDescent="0.25">
      <c r="B2" s="132" t="s">
        <v>222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7" ht="27" x14ac:dyDescent="0.25">
      <c r="A3" s="130" t="s">
        <v>124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5"/>
      <c r="M3" s="135"/>
      <c r="N3" s="135"/>
      <c r="O3" s="135"/>
      <c r="P3" s="135"/>
      <c r="Q3" s="135"/>
    </row>
    <row r="5" spans="1:17" ht="123.75" customHeight="1" x14ac:dyDescent="0.25">
      <c r="A5" s="8" t="s">
        <v>6</v>
      </c>
      <c r="B5" s="8" t="s">
        <v>138</v>
      </c>
      <c r="C5" s="8" t="s">
        <v>0</v>
      </c>
      <c r="D5" s="8" t="s">
        <v>16</v>
      </c>
      <c r="E5" s="8" t="s">
        <v>1</v>
      </c>
      <c r="F5" s="8" t="s">
        <v>14</v>
      </c>
      <c r="G5" s="8" t="s">
        <v>25</v>
      </c>
      <c r="H5" s="8" t="s">
        <v>2</v>
      </c>
      <c r="I5" s="8" t="s">
        <v>3</v>
      </c>
      <c r="J5" s="8" t="s">
        <v>4</v>
      </c>
      <c r="K5" s="8" t="s">
        <v>5</v>
      </c>
      <c r="L5" s="13" t="s">
        <v>151</v>
      </c>
      <c r="M5" s="13" t="s">
        <v>152</v>
      </c>
      <c r="N5" s="13" t="s">
        <v>140</v>
      </c>
      <c r="O5" s="13" t="s">
        <v>139</v>
      </c>
      <c r="P5" s="13" t="s">
        <v>135</v>
      </c>
      <c r="Q5" s="13" t="s">
        <v>136</v>
      </c>
    </row>
    <row r="6" spans="1:17" ht="37.5" customHeight="1" thickBot="1" x14ac:dyDescent="0.3">
      <c r="A6" s="59">
        <v>1</v>
      </c>
      <c r="B6" s="78" t="s">
        <v>143</v>
      </c>
      <c r="C6" s="66">
        <v>43658</v>
      </c>
      <c r="D6" s="66">
        <v>30504</v>
      </c>
      <c r="E6" s="59" t="s">
        <v>44</v>
      </c>
      <c r="F6" s="59" t="s">
        <v>45</v>
      </c>
      <c r="G6" s="77">
        <v>89222555753</v>
      </c>
      <c r="H6" s="59" t="s">
        <v>111</v>
      </c>
      <c r="I6" s="59" t="s">
        <v>113</v>
      </c>
      <c r="J6" s="59" t="s">
        <v>10</v>
      </c>
      <c r="K6" s="59" t="s">
        <v>86</v>
      </c>
      <c r="L6" s="62" t="s">
        <v>143</v>
      </c>
      <c r="M6" s="62" t="s">
        <v>143</v>
      </c>
      <c r="N6" s="62" t="s">
        <v>143</v>
      </c>
      <c r="O6" s="62" t="s">
        <v>143</v>
      </c>
      <c r="P6" s="62" t="s">
        <v>143</v>
      </c>
      <c r="Q6" s="62"/>
    </row>
    <row r="8" spans="1:17" x14ac:dyDescent="0.25">
      <c r="B8" s="23" t="s">
        <v>85</v>
      </c>
    </row>
    <row r="9" spans="1:17" ht="29.25" x14ac:dyDescent="0.25">
      <c r="B9" s="40" t="s">
        <v>142</v>
      </c>
    </row>
    <row r="10" spans="1:17" x14ac:dyDescent="0.25">
      <c r="B10" s="34"/>
    </row>
    <row r="11" spans="1:17" ht="18.75" x14ac:dyDescent="0.3">
      <c r="B11" s="34"/>
      <c r="N11" s="24"/>
      <c r="O11" s="24"/>
      <c r="P11" s="1" t="str">
        <f>'Водитель автобуса большой вмест'!R33</f>
        <v>В.А. Гнедаш</v>
      </c>
      <c r="Q11" s="1"/>
    </row>
    <row r="12" spans="1:17" ht="18.75" x14ac:dyDescent="0.3">
      <c r="P12" s="1"/>
      <c r="Q12" s="1"/>
    </row>
    <row r="13" spans="1:17" ht="18.75" x14ac:dyDescent="0.3">
      <c r="N13" s="24"/>
      <c r="O13" s="24"/>
      <c r="P13" s="1" t="str">
        <f>'Водитель автобуса большой вмест'!R35</f>
        <v>О.Ю. Мелкумян</v>
      </c>
      <c r="Q13" s="1"/>
    </row>
    <row r="14" spans="1:17" ht="18.75" x14ac:dyDescent="0.3">
      <c r="P14" s="1"/>
      <c r="Q14" s="1"/>
    </row>
    <row r="15" spans="1:17" ht="18.75" x14ac:dyDescent="0.3">
      <c r="L15" s="9" t="s">
        <v>141</v>
      </c>
      <c r="N15" s="24"/>
      <c r="O15" s="24"/>
      <c r="P15" s="1" t="str">
        <f>'Водитель автобуса большой вмест'!R37</f>
        <v>А.В. Юрьев</v>
      </c>
      <c r="Q15" s="6"/>
    </row>
    <row r="16" spans="1:17" ht="18.75" x14ac:dyDescent="0.3">
      <c r="P16" s="1"/>
      <c r="Q16" s="6"/>
    </row>
    <row r="17" spans="14:17" ht="18.75" x14ac:dyDescent="0.3">
      <c r="N17" s="24"/>
      <c r="O17" s="24"/>
      <c r="P17" s="1" t="str">
        <f>'Водитель автобуса большой вмест'!R39</f>
        <v>А.А. Бондарев</v>
      </c>
      <c r="Q17" s="6"/>
    </row>
    <row r="18" spans="14:17" ht="18.75" x14ac:dyDescent="0.3">
      <c r="P18" s="1"/>
      <c r="Q18" s="6"/>
    </row>
    <row r="19" spans="14:17" ht="18.75" x14ac:dyDescent="0.3">
      <c r="N19" s="24"/>
      <c r="O19" s="24"/>
      <c r="P19" s="1" t="str">
        <f>'Водитель автобуса большой вмест'!R41</f>
        <v>А.С. Бровков</v>
      </c>
      <c r="Q19" s="6"/>
    </row>
    <row r="20" spans="14:17" ht="18.75" x14ac:dyDescent="0.3">
      <c r="P20" s="1"/>
      <c r="Q20" s="6"/>
    </row>
    <row r="21" spans="14:17" ht="18.75" x14ac:dyDescent="0.3">
      <c r="N21" s="39"/>
      <c r="O21" s="39"/>
      <c r="P21" s="1" t="str">
        <f>'Водитель автобуса большой вмест'!R43</f>
        <v>Н.С. Лялюева</v>
      </c>
      <c r="Q21" s="6"/>
    </row>
    <row r="22" spans="14:17" ht="18.75" x14ac:dyDescent="0.3">
      <c r="N22" s="11"/>
      <c r="O22" s="11"/>
      <c r="P22" s="1"/>
      <c r="Q22" s="5"/>
    </row>
    <row r="23" spans="14:17" ht="18.75" x14ac:dyDescent="0.3">
      <c r="N23" s="20"/>
      <c r="O23" s="20"/>
      <c r="P23" s="1" t="str">
        <f>'Водитель автобуса большой вмест'!R45</f>
        <v>П.А. Панченко</v>
      </c>
      <c r="Q23" s="5"/>
    </row>
    <row r="24" spans="14:17" ht="18.75" x14ac:dyDescent="0.3">
      <c r="N24" s="11"/>
      <c r="O24" s="11"/>
      <c r="P24" s="1"/>
      <c r="Q24" s="22"/>
    </row>
    <row r="25" spans="14:17" ht="18.75" x14ac:dyDescent="0.3">
      <c r="N25" s="4"/>
      <c r="O25" s="4"/>
      <c r="P25" s="1" t="str">
        <f>'Водитель автобуса большой вмест'!R47</f>
        <v>Н.В. Данилова</v>
      </c>
      <c r="Q25" s="5"/>
    </row>
    <row r="26" spans="14:17" x14ac:dyDescent="0.25">
      <c r="N26" s="11"/>
      <c r="O26" s="11"/>
      <c r="P26" s="22"/>
      <c r="Q26" s="22"/>
    </row>
    <row r="27" spans="14:17" x14ac:dyDescent="0.25">
      <c r="N27" s="11"/>
      <c r="O27" s="11"/>
      <c r="P27" s="11"/>
      <c r="Q27" s="11"/>
    </row>
    <row r="28" spans="14:17" x14ac:dyDescent="0.25">
      <c r="N28" s="11"/>
      <c r="O28" s="11"/>
      <c r="P28" s="11"/>
      <c r="Q28" s="11"/>
    </row>
  </sheetData>
  <mergeCells count="3">
    <mergeCell ref="B1:Q1"/>
    <mergeCell ref="B2:Q2"/>
    <mergeCell ref="A3:Q3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Водитель автобуса большой вмест</vt:lpstr>
      <vt:lpstr>Водитель автобуса малой вмест</vt:lpstr>
      <vt:lpstr>Водитель легкового такси</vt:lpstr>
      <vt:lpstr>Водитель личного транспорта</vt:lpstr>
      <vt:lpstr>Авто-Леди</vt:lpstr>
      <vt:lpstr>Выпускник автошколы</vt:lpstr>
      <vt:lpstr>Инструктор автошколы</vt:lpstr>
      <vt:lpstr>Водитель мотоцикла</vt:lpstr>
      <vt:lpstr>'Авто-Леди'!Область_печати</vt:lpstr>
      <vt:lpstr>'Водитель автобуса большой вмест'!Область_печати</vt:lpstr>
      <vt:lpstr>'Водитель автобуса малой вмест'!Область_печати</vt:lpstr>
      <vt:lpstr>'Водитель легкового такси'!Область_печати</vt:lpstr>
      <vt:lpstr>'Водитель личного транспорта'!Область_печати</vt:lpstr>
      <vt:lpstr>'Водитель мотоцикла'!Область_печати</vt:lpstr>
      <vt:lpstr>'Выпускник автошколы'!Область_печати</vt:lpstr>
      <vt:lpstr>'Инструктор автошколы'!Область_печати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2022-09-05T10:08:29Z</dcterms:modified>
</cp:coreProperties>
</file>