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0 год\Полугодие 2020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D34" i="2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5" i="2"/>
  <c r="D9" i="2"/>
  <c r="C8" i="2" l="1"/>
  <c r="B8" i="2"/>
  <c r="D36" i="2" l="1"/>
  <c r="D8" i="2"/>
</calcChain>
</file>

<file path=xl/sharedStrings.xml><?xml version="1.0" encoding="utf-8"?>
<sst xmlns="http://schemas.openxmlformats.org/spreadsheetml/2006/main" count="36" uniqueCount="36">
  <si>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</si>
  <si>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</si>
  <si>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</si>
  <si>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</si>
  <si>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</si>
  <si>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</si>
  <si>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</si>
  <si>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</si>
  <si>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</si>
  <si>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</si>
  <si>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</si>
  <si>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</si>
  <si>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</si>
  <si>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</si>
  <si>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</si>
  <si>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</si>
  <si>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</si>
  <si>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</si>
  <si>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</si>
  <si>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</si>
  <si>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</si>
  <si>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</si>
  <si>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</si>
  <si>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</si>
  <si>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</si>
  <si>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</si>
  <si>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</si>
  <si>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</si>
  <si>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</si>
  <si>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</si>
  <si>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</si>
  <si>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</si>
  <si>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Уточненные плановые назначения на 2020 год</t>
  </si>
  <si>
    <t>% исполнения к плану</t>
  </si>
  <si>
    <t>Исполнено на 01.07.2020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</si>
  <si>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1 полугодие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</si>
</sst>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3" fillId="3" borderId="0" xfId="1" applyFont="1" applyFill="1"/>
    <xf numFmtId="0" fontId="3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Protection="1">
      <protection hidden="1"/>
    </xf>
    <xf numFmtId="165" fontId="3" fillId="2" borderId="0" xfId="1" applyNumberFormat="1" applyFont="1" applyFill="1"/>
    <xf numFmtId="164" fontId="3" fillId="2" borderId="1" xfId="1" applyNumberFormat="1" applyFont="1" applyFill="1" applyBorder="1" applyAlignment="1" applyProtection="1">
      <alignment horizontal="justify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0" fontId="5" fillId="2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zoomScaleNormal="100" zoomScaleSheetLayoutView="100" workbookViewId="0">
      <selection activeCell="A3" sqref="A3:D3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6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6" t="s">
        <v>29</v>
      </c>
    </row>
    <row r="2" spans="1:4" x14ac:dyDescent="0.3">
      <c r="A2" s="3"/>
      <c r="B2" s="1"/>
      <c r="C2" s="1"/>
    </row>
    <row r="3" spans="1:4" ht="74.25" customHeight="1" x14ac:dyDescent="0.3">
      <c r="A3" s="28" t="s">
        <v>35</v>
      </c>
      <c r="B3" s="28"/>
      <c r="C3" s="28"/>
      <c r="D3" s="28"/>
    </row>
    <row r="4" spans="1:4" x14ac:dyDescent="0.3">
      <c r="A4" s="8"/>
      <c r="B4" s="22"/>
      <c r="C4" s="23"/>
      <c r="D4" s="24"/>
    </row>
    <row r="5" spans="1:4" x14ac:dyDescent="0.3">
      <c r="A5" s="8"/>
      <c r="B5" s="9"/>
      <c r="C5" s="9"/>
      <c r="D5" s="14" t="s">
        <v>30</v>
      </c>
    </row>
    <row r="6" spans="1:4" s="4" customFormat="1" ht="75" x14ac:dyDescent="0.3">
      <c r="A6" s="10" t="s">
        <v>26</v>
      </c>
      <c r="B6" s="10" t="s">
        <v>32</v>
      </c>
      <c r="C6" s="10" t="s">
        <v>34</v>
      </c>
      <c r="D6" s="11" t="s">
        <v>33</v>
      </c>
    </row>
    <row r="7" spans="1:4" s="15" customFormat="1" x14ac:dyDescent="0.3">
      <c r="A7" s="16">
        <v>1</v>
      </c>
      <c r="B7" s="17">
        <v>2</v>
      </c>
      <c r="C7" s="16">
        <v>3</v>
      </c>
      <c r="D7" s="18">
        <v>4</v>
      </c>
    </row>
    <row r="8" spans="1:4" s="5" customFormat="1" x14ac:dyDescent="0.2">
      <c r="A8" s="12" t="s">
        <v>27</v>
      </c>
      <c r="B8" s="19">
        <f>SUM(B9:B35)</f>
        <v>20840492.519999996</v>
      </c>
      <c r="C8" s="19">
        <f>SUM(C9:C35)</f>
        <v>8507844.3200000003</v>
      </c>
      <c r="D8" s="20">
        <f>ROUND(C8/B8*100,1)</f>
        <v>40.799999999999997</v>
      </c>
    </row>
    <row r="9" spans="1:4" s="21" customFormat="1" ht="63" customHeight="1" x14ac:dyDescent="0.3">
      <c r="A9" s="25" t="s">
        <v>25</v>
      </c>
      <c r="B9" s="26">
        <v>10936950.41</v>
      </c>
      <c r="C9" s="26">
        <v>5216289.25</v>
      </c>
      <c r="D9" s="27">
        <f>ROUND(C9/B9*100,1)</f>
        <v>47.7</v>
      </c>
    </row>
    <row r="10" spans="1:4" s="21" customFormat="1" ht="75" x14ac:dyDescent="0.3">
      <c r="A10" s="25" t="s">
        <v>24</v>
      </c>
      <c r="B10" s="26">
        <v>462830.66</v>
      </c>
      <c r="C10" s="26">
        <v>237266.2</v>
      </c>
      <c r="D10" s="27">
        <f t="shared" ref="D10:D36" si="0">ROUND(C10/B10*100,1)</f>
        <v>51.3</v>
      </c>
    </row>
    <row r="11" spans="1:4" s="21" customFormat="1" ht="36.6" customHeight="1" x14ac:dyDescent="0.3">
      <c r="A11" s="25" t="s">
        <v>23</v>
      </c>
      <c r="B11" s="26">
        <v>29731</v>
      </c>
      <c r="C11" s="26">
        <v>2081.34</v>
      </c>
      <c r="D11" s="27">
        <f t="shared" si="0"/>
        <v>7</v>
      </c>
    </row>
    <row r="12" spans="1:4" s="21" customFormat="1" ht="56.25" x14ac:dyDescent="0.3">
      <c r="A12" s="25" t="s">
        <v>22</v>
      </c>
      <c r="B12" s="26">
        <v>287189.57</v>
      </c>
      <c r="C12" s="26">
        <v>57613.88</v>
      </c>
      <c r="D12" s="27">
        <f t="shared" si="0"/>
        <v>20.100000000000001</v>
      </c>
    </row>
    <row r="13" spans="1:4" s="21" customFormat="1" ht="75" x14ac:dyDescent="0.3">
      <c r="A13" s="25" t="s">
        <v>21</v>
      </c>
      <c r="B13" s="26">
        <v>2497202.4</v>
      </c>
      <c r="C13" s="26">
        <v>837086.12</v>
      </c>
      <c r="D13" s="27">
        <f t="shared" si="0"/>
        <v>33.5</v>
      </c>
    </row>
    <row r="14" spans="1:4" s="21" customFormat="1" ht="54" customHeight="1" x14ac:dyDescent="0.3">
      <c r="A14" s="25" t="s">
        <v>20</v>
      </c>
      <c r="B14" s="26">
        <v>1579489.26</v>
      </c>
      <c r="C14" s="26">
        <v>308080.13</v>
      </c>
      <c r="D14" s="27">
        <f t="shared" si="0"/>
        <v>19.5</v>
      </c>
    </row>
    <row r="15" spans="1:4" s="21" customFormat="1" ht="56.25" x14ac:dyDescent="0.3">
      <c r="A15" s="25" t="s">
        <v>19</v>
      </c>
      <c r="B15" s="26">
        <v>183209.08</v>
      </c>
      <c r="C15" s="26">
        <v>11285.66</v>
      </c>
      <c r="D15" s="27">
        <f t="shared" si="0"/>
        <v>6.2</v>
      </c>
    </row>
    <row r="16" spans="1:4" s="21" customFormat="1" ht="37.5" x14ac:dyDescent="0.3">
      <c r="A16" s="25" t="s">
        <v>18</v>
      </c>
      <c r="B16" s="26">
        <f>30000+6039</f>
        <v>36039</v>
      </c>
      <c r="C16" s="26">
        <v>0</v>
      </c>
      <c r="D16" s="27">
        <f t="shared" si="0"/>
        <v>0</v>
      </c>
    </row>
    <row r="17" spans="1:4" s="21" customFormat="1" ht="56.25" x14ac:dyDescent="0.3">
      <c r="A17" s="25" t="s">
        <v>17</v>
      </c>
      <c r="B17" s="26">
        <v>25164.82</v>
      </c>
      <c r="C17" s="26">
        <v>6284.37</v>
      </c>
      <c r="D17" s="27">
        <f t="shared" si="0"/>
        <v>25</v>
      </c>
    </row>
    <row r="18" spans="1:4" s="21" customFormat="1" ht="108" customHeight="1" x14ac:dyDescent="0.3">
      <c r="A18" s="25" t="s">
        <v>16</v>
      </c>
      <c r="B18" s="26">
        <v>259246.06</v>
      </c>
      <c r="C18" s="26">
        <v>197289.95</v>
      </c>
      <c r="D18" s="27">
        <f t="shared" si="0"/>
        <v>76.099999999999994</v>
      </c>
    </row>
    <row r="19" spans="1:4" s="21" customFormat="1" ht="56.25" x14ac:dyDescent="0.3">
      <c r="A19" s="25" t="s">
        <v>15</v>
      </c>
      <c r="B19" s="26">
        <v>282983.23</v>
      </c>
      <c r="C19" s="26">
        <v>95619.15</v>
      </c>
      <c r="D19" s="27">
        <f t="shared" si="0"/>
        <v>33.799999999999997</v>
      </c>
    </row>
    <row r="20" spans="1:4" s="21" customFormat="1" ht="72.599999999999994" customHeight="1" x14ac:dyDescent="0.3">
      <c r="A20" s="25" t="s">
        <v>14</v>
      </c>
      <c r="B20" s="26">
        <v>2400</v>
      </c>
      <c r="C20" s="26">
        <v>289.06</v>
      </c>
      <c r="D20" s="27">
        <f t="shared" si="0"/>
        <v>12</v>
      </c>
    </row>
    <row r="21" spans="1:4" s="21" customFormat="1" ht="59.25" customHeight="1" x14ac:dyDescent="0.3">
      <c r="A21" s="25" t="s">
        <v>13</v>
      </c>
      <c r="B21" s="26">
        <v>4946.37</v>
      </c>
      <c r="C21" s="26">
        <v>640.66999999999996</v>
      </c>
      <c r="D21" s="27">
        <f t="shared" si="0"/>
        <v>13</v>
      </c>
    </row>
    <row r="22" spans="1:4" s="21" customFormat="1" ht="107.45" customHeight="1" x14ac:dyDescent="0.3">
      <c r="A22" s="25" t="s">
        <v>12</v>
      </c>
      <c r="B22" s="26">
        <v>190398.5</v>
      </c>
      <c r="C22" s="26">
        <v>76982.75</v>
      </c>
      <c r="D22" s="27">
        <f t="shared" si="0"/>
        <v>40.4</v>
      </c>
    </row>
    <row r="23" spans="1:4" s="21" customFormat="1" ht="75" x14ac:dyDescent="0.3">
      <c r="A23" s="25" t="s">
        <v>11</v>
      </c>
      <c r="B23" s="26">
        <v>13763</v>
      </c>
      <c r="C23" s="26">
        <v>3862.16</v>
      </c>
      <c r="D23" s="27">
        <f t="shared" si="0"/>
        <v>28.1</v>
      </c>
    </row>
    <row r="24" spans="1:4" s="21" customFormat="1" ht="69" customHeight="1" x14ac:dyDescent="0.3">
      <c r="A24" s="25" t="s">
        <v>10</v>
      </c>
      <c r="B24" s="26">
        <v>10840</v>
      </c>
      <c r="C24" s="26">
        <v>6745.39</v>
      </c>
      <c r="D24" s="27">
        <f t="shared" si="0"/>
        <v>62.2</v>
      </c>
    </row>
    <row r="25" spans="1:4" s="21" customFormat="1" ht="56.25" x14ac:dyDescent="0.3">
      <c r="A25" s="25" t="s">
        <v>9</v>
      </c>
      <c r="B25" s="26">
        <v>300</v>
      </c>
      <c r="C25" s="26">
        <v>120</v>
      </c>
      <c r="D25" s="27">
        <f t="shared" si="0"/>
        <v>40</v>
      </c>
    </row>
    <row r="26" spans="1:4" s="21" customFormat="1" ht="55.15" customHeight="1" x14ac:dyDescent="0.3">
      <c r="A26" s="25" t="s">
        <v>8</v>
      </c>
      <c r="B26" s="26">
        <v>15563.81</v>
      </c>
      <c r="C26" s="26">
        <v>298.05</v>
      </c>
      <c r="D26" s="27">
        <f t="shared" si="0"/>
        <v>1.9</v>
      </c>
    </row>
    <row r="27" spans="1:4" s="21" customFormat="1" ht="75" x14ac:dyDescent="0.3">
      <c r="A27" s="25" t="s">
        <v>7</v>
      </c>
      <c r="B27" s="26">
        <v>126229.5</v>
      </c>
      <c r="C27" s="26">
        <v>52975.040000000001</v>
      </c>
      <c r="D27" s="27">
        <f t="shared" si="0"/>
        <v>42</v>
      </c>
    </row>
    <row r="28" spans="1:4" s="21" customFormat="1" ht="56.25" x14ac:dyDescent="0.3">
      <c r="A28" s="25" t="s">
        <v>6</v>
      </c>
      <c r="B28" s="26">
        <v>14199.1</v>
      </c>
      <c r="C28" s="26">
        <v>2316.5</v>
      </c>
      <c r="D28" s="27">
        <f t="shared" si="0"/>
        <v>16.3</v>
      </c>
    </row>
    <row r="29" spans="1:4" s="21" customFormat="1" ht="56.25" x14ac:dyDescent="0.3">
      <c r="A29" s="25" t="s">
        <v>5</v>
      </c>
      <c r="B29" s="26">
        <v>24132</v>
      </c>
      <c r="C29" s="26">
        <v>413.71</v>
      </c>
      <c r="D29" s="27">
        <f t="shared" si="0"/>
        <v>1.7</v>
      </c>
    </row>
    <row r="30" spans="1:4" s="21" customFormat="1" ht="75" x14ac:dyDescent="0.3">
      <c r="A30" s="25" t="s">
        <v>4</v>
      </c>
      <c r="B30" s="26">
        <v>218348.54</v>
      </c>
      <c r="C30" s="26">
        <v>93130.559999999998</v>
      </c>
      <c r="D30" s="27">
        <f t="shared" si="0"/>
        <v>42.7</v>
      </c>
    </row>
    <row r="31" spans="1:4" s="21" customFormat="1" ht="75" x14ac:dyDescent="0.3">
      <c r="A31" s="25" t="s">
        <v>3</v>
      </c>
      <c r="B31" s="26">
        <v>408819.62</v>
      </c>
      <c r="C31" s="26">
        <v>184237.24</v>
      </c>
      <c r="D31" s="27">
        <f t="shared" si="0"/>
        <v>45.1</v>
      </c>
    </row>
    <row r="32" spans="1:4" s="21" customFormat="1" ht="56.25" x14ac:dyDescent="0.3">
      <c r="A32" s="25" t="s">
        <v>2</v>
      </c>
      <c r="B32" s="26">
        <v>892618.91</v>
      </c>
      <c r="C32" s="26">
        <v>77096.89</v>
      </c>
      <c r="D32" s="27">
        <f t="shared" si="0"/>
        <v>8.6</v>
      </c>
    </row>
    <row r="33" spans="1:4" s="21" customFormat="1" ht="53.25" customHeight="1" x14ac:dyDescent="0.3">
      <c r="A33" s="25" t="s">
        <v>1</v>
      </c>
      <c r="B33" s="26">
        <v>2275353.29</v>
      </c>
      <c r="C33" s="26">
        <v>1037364.93</v>
      </c>
      <c r="D33" s="27">
        <f t="shared" si="0"/>
        <v>45.6</v>
      </c>
    </row>
    <row r="34" spans="1:4" ht="91.5" customHeight="1" x14ac:dyDescent="0.3">
      <c r="A34" s="25" t="s">
        <v>31</v>
      </c>
      <c r="B34" s="26">
        <v>52598.58</v>
      </c>
      <c r="C34" s="26">
        <v>0</v>
      </c>
      <c r="D34" s="27">
        <f t="shared" si="0"/>
        <v>0</v>
      </c>
    </row>
    <row r="35" spans="1:4" ht="92.25" customHeight="1" x14ac:dyDescent="0.3">
      <c r="A35" s="25" t="s">
        <v>0</v>
      </c>
      <c r="B35" s="26">
        <v>9945.81</v>
      </c>
      <c r="C35" s="26">
        <v>2475.3200000000002</v>
      </c>
      <c r="D35" s="27">
        <f t="shared" si="0"/>
        <v>24.9</v>
      </c>
    </row>
    <row r="36" spans="1:4" s="4" customFormat="1" x14ac:dyDescent="0.3">
      <c r="A36" s="13" t="s">
        <v>28</v>
      </c>
      <c r="B36" s="19">
        <v>1039374.28</v>
      </c>
      <c r="C36" s="19">
        <v>491802.56</v>
      </c>
      <c r="D36" s="20">
        <f t="shared" si="0"/>
        <v>47.3</v>
      </c>
    </row>
    <row r="37" spans="1:4" x14ac:dyDescent="0.3">
      <c r="A37" s="1"/>
      <c r="B37" s="7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2020-04-20T06:13:27Z</cp:lastPrinted>
  <dcterms:created xsi:type="dcterms:W3CDTF">2019-04-15T12:01:09Z</dcterms:created>
  <dcterms:modified xsi:type="dcterms:W3CDTF">2020-07-21T07:25:26Z</dcterms:modified>
</cp:coreProperties>
</file>