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2 год\1 квартал 2022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8" i="2" l="1"/>
  <c r="C36" i="2" s="1"/>
  <c r="B8" i="2"/>
  <c r="B36" i="2" s="1"/>
  <c r="D36" i="2" l="1"/>
  <c r="D9" i="2"/>
  <c r="D35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<sst xmlns="http://schemas.openxmlformats.org/spreadsheetml/2006/main" count="36" uniqueCount="36">
  <si>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</si>
  <si>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</si>
  <si>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</si>
  <si>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</si>
  <si>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</si>
  <si>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</si>
  <si>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</si>
  <si>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1 квартал 2022 года</t>
  </si>
  <si>
    <t>Уточненные плановые назначения на 2022 год</t>
  </si>
  <si>
    <t>Исполнено на 01.04.2022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</si>
  <si>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</si>
  <si>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</si>
  <si>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"Доступная среда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</si>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</sst>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1" xfId="1" applyFont="1" applyFill="1" applyBorder="1" applyAlignment="1">
      <alignment vertical="top" wrapText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3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topLeftCell="A19" zoomScale="60" zoomScaleNormal="100" workbookViewId="0">
      <selection activeCell="A21" sqref="A21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29" t="s">
        <v>7</v>
      </c>
      <c r="B3" s="29"/>
      <c r="C3" s="29"/>
      <c r="D3" s="29"/>
    </row>
    <row r="4" spans="1:4" x14ac:dyDescent="0.3">
      <c r="A4" s="4"/>
      <c r="B4" s="24"/>
      <c r="C4" s="8"/>
    </row>
    <row r="5" spans="1:4" x14ac:dyDescent="0.3">
      <c r="A5" s="9"/>
      <c r="B5" s="10"/>
      <c r="C5" s="10"/>
      <c r="D5" s="13" t="s">
        <v>4</v>
      </c>
    </row>
    <row r="6" spans="1:4" s="5" customFormat="1" ht="75" x14ac:dyDescent="0.3">
      <c r="A6" s="11" t="s">
        <v>0</v>
      </c>
      <c r="B6" s="11" t="s">
        <v>8</v>
      </c>
      <c r="C6" s="11" t="s">
        <v>9</v>
      </c>
      <c r="D6" s="12" t="s">
        <v>5</v>
      </c>
    </row>
    <row r="7" spans="1:4" s="14" customFormat="1" x14ac:dyDescent="0.3">
      <c r="A7" s="15">
        <v>1</v>
      </c>
      <c r="B7" s="16">
        <v>2</v>
      </c>
      <c r="C7" s="15">
        <v>3</v>
      </c>
      <c r="D7" s="17">
        <v>4</v>
      </c>
    </row>
    <row r="8" spans="1:4" s="6" customFormat="1" x14ac:dyDescent="0.2">
      <c r="A8" s="22" t="s">
        <v>1</v>
      </c>
      <c r="B8" s="28">
        <f>SUM(B9:B34)</f>
        <v>21297955.719999999</v>
      </c>
      <c r="C8" s="20">
        <f>SUM(C9:C34)</f>
        <v>4084967.1099999994</v>
      </c>
      <c r="D8" s="21">
        <f>ROUND(C8/B8*100,1)</f>
        <v>19.2</v>
      </c>
    </row>
    <row r="9" spans="1:4" ht="41.25" customHeight="1" x14ac:dyDescent="0.3">
      <c r="A9" s="23" t="s">
        <v>10</v>
      </c>
      <c r="B9" s="26">
        <v>11813151.49</v>
      </c>
      <c r="C9" s="26">
        <v>2668423.9</v>
      </c>
      <c r="D9" s="18">
        <f>ROUND(C9/B9*100,1)</f>
        <v>22.6</v>
      </c>
    </row>
    <row r="10" spans="1:4" ht="56.25" x14ac:dyDescent="0.3">
      <c r="A10" s="23" t="s">
        <v>11</v>
      </c>
      <c r="B10" s="26">
        <v>565886</v>
      </c>
      <c r="C10" s="26">
        <v>56604.85</v>
      </c>
      <c r="D10" s="18">
        <f t="shared" ref="D10:D34" si="0">ROUND(C10/B10*100,1)</f>
        <v>10</v>
      </c>
    </row>
    <row r="11" spans="1:4" ht="42.75" customHeight="1" x14ac:dyDescent="0.3">
      <c r="A11" s="23" t="s">
        <v>12</v>
      </c>
      <c r="B11" s="26">
        <v>29731</v>
      </c>
      <c r="C11" s="26">
        <v>91.34</v>
      </c>
      <c r="D11" s="18">
        <f t="shared" si="0"/>
        <v>0.3</v>
      </c>
    </row>
    <row r="12" spans="1:4" ht="37.5" x14ac:dyDescent="0.3">
      <c r="A12" s="23" t="s">
        <v>13</v>
      </c>
      <c r="B12" s="26">
        <v>230996.47</v>
      </c>
      <c r="C12" s="26">
        <v>28742.66</v>
      </c>
      <c r="D12" s="18">
        <f t="shared" si="0"/>
        <v>12.4</v>
      </c>
    </row>
    <row r="13" spans="1:4" ht="56.25" x14ac:dyDescent="0.3">
      <c r="A13" s="23" t="s">
        <v>14</v>
      </c>
      <c r="B13" s="26">
        <v>2304294.63</v>
      </c>
      <c r="C13" s="26">
        <v>404802.65</v>
      </c>
      <c r="D13" s="18">
        <f t="shared" si="0"/>
        <v>17.600000000000001</v>
      </c>
    </row>
    <row r="14" spans="1:4" ht="42" customHeight="1" x14ac:dyDescent="0.3">
      <c r="A14" s="23" t="s">
        <v>15</v>
      </c>
      <c r="B14" s="26">
        <v>1599358.6</v>
      </c>
      <c r="C14" s="26">
        <v>215044.61</v>
      </c>
      <c r="D14" s="18">
        <f t="shared" si="0"/>
        <v>13.4</v>
      </c>
    </row>
    <row r="15" spans="1:4" ht="58.5" customHeight="1" x14ac:dyDescent="0.3">
      <c r="A15" s="23" t="s">
        <v>16</v>
      </c>
      <c r="B15" s="26">
        <v>407407.49</v>
      </c>
      <c r="C15" s="26">
        <v>7786.1</v>
      </c>
      <c r="D15" s="18">
        <f t="shared" si="0"/>
        <v>1.9</v>
      </c>
    </row>
    <row r="16" spans="1:4" ht="37.5" x14ac:dyDescent="0.3">
      <c r="A16" s="23" t="s">
        <v>17</v>
      </c>
      <c r="B16" s="26">
        <v>61039.9</v>
      </c>
      <c r="C16" s="26">
        <v>0</v>
      </c>
      <c r="D16" s="18">
        <f t="shared" si="0"/>
        <v>0</v>
      </c>
    </row>
    <row r="17" spans="1:4" ht="112.5" customHeight="1" x14ac:dyDescent="0.3">
      <c r="A17" s="23" t="s">
        <v>18</v>
      </c>
      <c r="B17" s="26">
        <v>140114.46</v>
      </c>
      <c r="C17" s="26">
        <v>64806.11</v>
      </c>
      <c r="D17" s="18">
        <f t="shared" si="0"/>
        <v>46.3</v>
      </c>
    </row>
    <row r="18" spans="1:4" ht="45" customHeight="1" x14ac:dyDescent="0.3">
      <c r="A18" s="23" t="s">
        <v>19</v>
      </c>
      <c r="B18" s="26">
        <v>96207.58</v>
      </c>
      <c r="C18" s="26">
        <v>27810.66</v>
      </c>
      <c r="D18" s="18">
        <f t="shared" si="0"/>
        <v>28.9</v>
      </c>
    </row>
    <row r="19" spans="1:4" ht="72.599999999999994" customHeight="1" x14ac:dyDescent="0.3">
      <c r="A19" s="23" t="s">
        <v>20</v>
      </c>
      <c r="B19" s="26">
        <v>2400</v>
      </c>
      <c r="C19" s="26">
        <v>245.5</v>
      </c>
      <c r="D19" s="18">
        <f t="shared" si="0"/>
        <v>10.199999999999999</v>
      </c>
    </row>
    <row r="20" spans="1:4" ht="38.25" customHeight="1" x14ac:dyDescent="0.3">
      <c r="A20" s="23" t="s">
        <v>21</v>
      </c>
      <c r="B20" s="26">
        <v>11051.89</v>
      </c>
      <c r="C20" s="26">
        <v>1556.81</v>
      </c>
      <c r="D20" s="18">
        <f t="shared" si="0"/>
        <v>14.1</v>
      </c>
    </row>
    <row r="21" spans="1:4" ht="93.75" customHeight="1" x14ac:dyDescent="0.3">
      <c r="A21" s="23" t="s">
        <v>22</v>
      </c>
      <c r="B21" s="26">
        <v>208020.7</v>
      </c>
      <c r="C21" s="26">
        <v>30889.279999999999</v>
      </c>
      <c r="D21" s="18">
        <f t="shared" si="0"/>
        <v>14.8</v>
      </c>
    </row>
    <row r="22" spans="1:4" ht="57.75" customHeight="1" x14ac:dyDescent="0.3">
      <c r="A22" s="23" t="s">
        <v>23</v>
      </c>
      <c r="B22" s="26">
        <v>13763</v>
      </c>
      <c r="C22" s="26">
        <v>136.19999999999999</v>
      </c>
      <c r="D22" s="18">
        <f t="shared" si="0"/>
        <v>1</v>
      </c>
    </row>
    <row r="23" spans="1:4" ht="37.5" x14ac:dyDescent="0.3">
      <c r="A23" s="23" t="s">
        <v>24</v>
      </c>
      <c r="B23" s="26">
        <v>13140</v>
      </c>
      <c r="C23" s="26">
        <v>148.88</v>
      </c>
      <c r="D23" s="18">
        <f t="shared" si="0"/>
        <v>1.1000000000000001</v>
      </c>
    </row>
    <row r="24" spans="1:4" ht="37.5" x14ac:dyDescent="0.3">
      <c r="A24" s="23" t="s">
        <v>25</v>
      </c>
      <c r="B24" s="26">
        <v>500</v>
      </c>
      <c r="C24" s="26">
        <v>138</v>
      </c>
      <c r="D24" s="18">
        <f t="shared" si="0"/>
        <v>27.6</v>
      </c>
    </row>
    <row r="25" spans="1:4" ht="40.5" customHeight="1" x14ac:dyDescent="0.3">
      <c r="A25" s="23" t="s">
        <v>26</v>
      </c>
      <c r="B25" s="26">
        <v>18391.099999999999</v>
      </c>
      <c r="C25" s="26">
        <v>0</v>
      </c>
      <c r="D25" s="18">
        <f t="shared" si="0"/>
        <v>0</v>
      </c>
    </row>
    <row r="26" spans="1:4" ht="39.75" customHeight="1" x14ac:dyDescent="0.3">
      <c r="A26" s="23" t="s">
        <v>27</v>
      </c>
      <c r="B26" s="26">
        <v>105333.7</v>
      </c>
      <c r="C26" s="26">
        <v>0</v>
      </c>
      <c r="D26" s="18">
        <f t="shared" si="0"/>
        <v>0</v>
      </c>
    </row>
    <row r="27" spans="1:4" ht="37.5" x14ac:dyDescent="0.3">
      <c r="A27" s="23" t="s">
        <v>28</v>
      </c>
      <c r="B27" s="26">
        <v>193095.3</v>
      </c>
      <c r="C27" s="26">
        <v>4333.2</v>
      </c>
      <c r="D27" s="18">
        <f t="shared" si="0"/>
        <v>2.2000000000000002</v>
      </c>
    </row>
    <row r="28" spans="1:4" ht="20.25" customHeight="1" x14ac:dyDescent="0.3">
      <c r="A28" s="23" t="s">
        <v>29</v>
      </c>
      <c r="B28" s="26">
        <v>33983</v>
      </c>
      <c r="C28" s="26">
        <v>12216.78</v>
      </c>
      <c r="D28" s="18">
        <f t="shared" si="0"/>
        <v>35.9</v>
      </c>
    </row>
    <row r="29" spans="1:4" ht="56.25" x14ac:dyDescent="0.3">
      <c r="A29" s="23" t="s">
        <v>30</v>
      </c>
      <c r="B29" s="26">
        <v>415355.39</v>
      </c>
      <c r="C29" s="26">
        <v>83561.59</v>
      </c>
      <c r="D29" s="18">
        <f t="shared" si="0"/>
        <v>20.100000000000001</v>
      </c>
    </row>
    <row r="30" spans="1:4" ht="37.5" x14ac:dyDescent="0.3">
      <c r="A30" s="23" t="s">
        <v>31</v>
      </c>
      <c r="B30" s="26">
        <v>36967.4</v>
      </c>
      <c r="C30" s="26">
        <v>0</v>
      </c>
      <c r="D30" s="18">
        <f t="shared" si="0"/>
        <v>0</v>
      </c>
    </row>
    <row r="31" spans="1:4" ht="37.5" x14ac:dyDescent="0.3">
      <c r="A31" s="23" t="s">
        <v>32</v>
      </c>
      <c r="B31" s="26">
        <v>2855233.53</v>
      </c>
      <c r="C31" s="26">
        <v>454249.3</v>
      </c>
      <c r="D31" s="18">
        <f t="shared" si="0"/>
        <v>15.9</v>
      </c>
    </row>
    <row r="32" spans="1:4" ht="58.5" customHeight="1" x14ac:dyDescent="0.3">
      <c r="A32" s="23" t="s">
        <v>33</v>
      </c>
      <c r="B32" s="26">
        <v>4880</v>
      </c>
      <c r="C32" s="26">
        <v>639</v>
      </c>
      <c r="D32" s="18">
        <f t="shared" si="0"/>
        <v>13.1</v>
      </c>
    </row>
    <row r="33" spans="1:4" ht="54" customHeight="1" x14ac:dyDescent="0.3">
      <c r="A33" s="23" t="s">
        <v>34</v>
      </c>
      <c r="B33" s="26">
        <v>20147.48</v>
      </c>
      <c r="C33" s="26">
        <v>0</v>
      </c>
      <c r="D33" s="18">
        <f t="shared" si="0"/>
        <v>0</v>
      </c>
    </row>
    <row r="34" spans="1:4" ht="16.5" customHeight="1" x14ac:dyDescent="0.3">
      <c r="A34" s="25" t="s">
        <v>35</v>
      </c>
      <c r="B34" s="27">
        <v>117505.61</v>
      </c>
      <c r="C34" s="27">
        <v>22739.69</v>
      </c>
      <c r="D34" s="18">
        <f t="shared" si="0"/>
        <v>19.399999999999999</v>
      </c>
    </row>
    <row r="35" spans="1:4" s="5" customFormat="1" x14ac:dyDescent="0.3">
      <c r="A35" s="19" t="s">
        <v>2</v>
      </c>
      <c r="B35" s="28">
        <v>1235184.93</v>
      </c>
      <c r="C35" s="28">
        <v>293191.23</v>
      </c>
      <c r="D35" s="21">
        <f t="shared" ref="D35" si="1">ROUND(C35/B35*100,1)</f>
        <v>23.7</v>
      </c>
    </row>
    <row r="36" spans="1:4" s="5" customFormat="1" x14ac:dyDescent="0.3">
      <c r="A36" s="19" t="s">
        <v>6</v>
      </c>
      <c r="B36" s="28">
        <f>B35+B8</f>
        <v>22533140.649999999</v>
      </c>
      <c r="C36" s="20">
        <f>C35+C8</f>
        <v>4378158.34</v>
      </c>
      <c r="D36" s="21">
        <f>C36/B36*100</f>
        <v>19.429862920595582</v>
      </c>
    </row>
    <row r="37" spans="1:4" x14ac:dyDescent="0.3">
      <c r="A37" s="1"/>
      <c r="B37" s="8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2022-04-20T05:20:27Z</cp:lastPrinted>
  <dcterms:created xsi:type="dcterms:W3CDTF">2019-04-15T12:01:09Z</dcterms:created>
  <dcterms:modified xsi:type="dcterms:W3CDTF">2022-04-20T05:22:10Z</dcterms:modified>
</cp:coreProperties>
</file>