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бщие\КВАРТАЛЬНЫЕ ОТЧЁТЫ\2018 год\2 квартал 2018\"/>
    </mc:Choice>
  </mc:AlternateContent>
  <bookViews>
    <workbookView xWindow="0" yWindow="0" windowWidth="23040" windowHeight="8640"/>
  </bookViews>
  <sheets>
    <sheet name="1 пг 2018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3" i="2" l="1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12" i="2"/>
  <c r="AC12" i="2" l="1"/>
  <c r="P12" i="2"/>
</calcChain>
</file>

<file path=xl/sharedStrings.xml><?xml version="1.0" encoding="utf-8"?>
<sst xmlns="http://schemas.openxmlformats.org/spreadsheetml/2006/main" count="343" uniqueCount="90">
  <si>
    <t xml:space="preserve"> (расшифровка подписи)</t>
  </si>
  <si>
    <t>(подпись)</t>
  </si>
  <si>
    <t/>
  </si>
  <si>
    <t xml:space="preserve">                                                                   </t>
  </si>
  <si>
    <t>Муниципальная программа "Обеспечение доступным и комфортным жильем жителей города Нижневартовска в 2018-2025 годах и на период до 2030 года"</t>
  </si>
  <si>
    <t>Муниципальная программа "Материально-техническое и организационное обеспечение деятельности органов местного самоуправления города Нижневартовска на 2018-2025 годы и на период до 2030 года"</t>
  </si>
  <si>
    <t>Муниципальная программа "Организация предоставления государственных и муниципальных услуг через Нижневартовский МФЦ на 2018-2025 годы и на период до 2030 года"</t>
  </si>
  <si>
    <t>Муниципальная программа "Электронный Нижневартовск на 2018-2025 годы и на период до 2030 года"</t>
  </si>
  <si>
    <t>Муниципальная программа "Оздоровление экологической обстановки в городе Нижневартовске в 2018-2025 годах и на период до 2030 года"</t>
  </si>
  <si>
    <t>Муниципальная программа "Развитие агропромышленного комплекса на территории города Нижневартовска на 2018-2025 годы и на период до 2030 года"</t>
  </si>
  <si>
    <t>Муниципальная программа "Развитие малого и среднего предпринимательства на территории города Нижневартовска на 2018-2025 годы и на период до 2030 года"</t>
  </si>
  <si>
    <t>Муниципальная программа "Развитие муниципальной службы в администрации города Нижневартовска на 2018-2025 годы и на период до 2030 года"</t>
  </si>
  <si>
    <t>Муниципальная программа "Развитие гражданского общества в городе Нижневартовске на 2018-2025 годы и на период до 2030 года"</t>
  </si>
  <si>
    <t>Муниципальная программа "Энергосбережение и повышение энергетической эффективности в муниципальном образовании город Нижневартовск на 2018-2025 годы и на период до  2030 года"</t>
  </si>
  <si>
    <t>Муниципальная программа "Укрепление пожарной безопасности, защита населения и территории города Нижневартовска от чрезвычайных ситуаций природного и техногенного характера, мероприятия по гражданской обороне и обеспечению безопасности людей на водных объектах на 2018-2025 годы и на период до 2030 года"</t>
  </si>
  <si>
    <t>Муниципальная программа "Профилактика терроризма и экстремизма в городе Нижневартовске на 2018-2025 годы и на период до 2030 года"</t>
  </si>
  <si>
    <t>Муниципальная программа "Комплекс мероприятий по профилактике правонарушений в городе Нижневартовске на 2018-2025 годы и на период до 2030 года"</t>
  </si>
  <si>
    <t>Муниципальная программа "Комплексные меры по пропаганде здорового образа жизни (профилактика наркомании, токсикомании) в городе Нижневартовске на 2018-2025 годы и на период до 2030 года"</t>
  </si>
  <si>
    <t>Муниципальная программа "Управление муниципальными финансами в городе Нижневартовске на 2018-2025 годы и на период до 2030 года"</t>
  </si>
  <si>
    <t>Муниципальная программа "Управление и распоряжение имуществом, находящимся в муниципальной собственности муниципального образования город Нижневартовск, и земельными участками, находящимися в муниципальной собственности или государственная собственность на которые не разграничена, на 2018-2025 годы и на период до 2030 года"</t>
  </si>
  <si>
    <t>Муниципальная программа города Нижневартовска "Улучшение жилищных условий молодых семей в 2018 - 2025 годах и на период до 2030 года"</t>
  </si>
  <si>
    <t>Муниципальная программа "Реализация проекта "Инициативное бюджетирование" на 2018-2022 годы"</t>
  </si>
  <si>
    <t>Муниципальная программа "Формирование современной городской среды в муниципальном образовании город Нижневартовск на 2018-2022 годы"</t>
  </si>
  <si>
    <t>Муниципальная программа "Капитальное строительство и реконструкция объектов города Нижневартовска на 2018-2025 годы и на период до 2030 года"</t>
  </si>
  <si>
    <t>Муниципальная программа "Содержание дорожного хозяйства, организация транспортного обслуживания и благоустройство территории города Нижневартовска на 2018-2025 годы и на период до 2030  года"</t>
  </si>
  <si>
    <t>Муниципальная программа "Развитие жилищно-коммунального хозяйства города Нижневартовска на 2018-2025 годы и на период до 2030 года"</t>
  </si>
  <si>
    <t>Муниципальная программа "Доступная среда в городе Нижневартовске на 2018-2025 годы и на период до 2030 года"</t>
  </si>
  <si>
    <t>Муниципальная программа "Социальная поддержка и социальная помощь для отдельных категорий граждан в городе Нижневартовске на 2018-2025 годы и на период до 2030 года"</t>
  </si>
  <si>
    <t>Муниципальная программа "Молодежь Нижневартовска на 2015-2020 годы"</t>
  </si>
  <si>
    <t>Муниципальная программа "Развитие физической культуры и массового спорта в городе Нижневартовске на 2014-2020 годы"</t>
  </si>
  <si>
    <t>Муниципальная программа "Развитие культуры и туризма города Нижневартовска на 2014-2020 годы"</t>
  </si>
  <si>
    <t>Муниципальная программа "Развитие образования города Нижневартовска на 2018-2025 годы и на период до 2030 года"</t>
  </si>
  <si>
    <t>Код субсидии</t>
  </si>
  <si>
    <t>Тип фин-ния</t>
  </si>
  <si>
    <t>Район</t>
  </si>
  <si>
    <t>Код целевых срдств</t>
  </si>
  <si>
    <t>по смете (год.ассигн.)</t>
  </si>
  <si>
    <t>на нач мес</t>
  </si>
  <si>
    <t>расход за мес</t>
  </si>
  <si>
    <t>за мес</t>
  </si>
  <si>
    <t>прин за мес</t>
  </si>
  <si>
    <t>на нач месяца</t>
  </si>
  <si>
    <t>на конец мес (8+9-10)</t>
  </si>
  <si>
    <t xml:space="preserve"> за месяц</t>
  </si>
  <si>
    <t>на начало месяца</t>
  </si>
  <si>
    <t>по тек квартал (нарастающим)</t>
  </si>
  <si>
    <t>за текущий квартал</t>
  </si>
  <si>
    <t>Тип документа</t>
  </si>
  <si>
    <t>Источн финанс</t>
  </si>
  <si>
    <t>Год</t>
  </si>
  <si>
    <t>4 кв.</t>
  </si>
  <si>
    <t>2 кв.</t>
  </si>
  <si>
    <t>1 кв.</t>
  </si>
  <si>
    <t>Мероприятие</t>
  </si>
  <si>
    <t>Тип средств</t>
  </si>
  <si>
    <t>Суб КЭСР</t>
  </si>
  <si>
    <t>ЭКР</t>
  </si>
  <si>
    <t>КВР</t>
  </si>
  <si>
    <t>ППП</t>
  </si>
  <si>
    <t>ФКР</t>
  </si>
  <si>
    <t>Лицевой счет</t>
  </si>
  <si>
    <t>Бюджетные ассигнования на третий год</t>
  </si>
  <si>
    <t>Бюджетные ассигнования на второй год</t>
  </si>
  <si>
    <t>Остаток</t>
  </si>
  <si>
    <t>Неденежн расход</t>
  </si>
  <si>
    <t>Неденежн</t>
  </si>
  <si>
    <t>Уменьш расход</t>
  </si>
  <si>
    <t>Расход</t>
  </si>
  <si>
    <t xml:space="preserve">Расход </t>
  </si>
  <si>
    <t>уменьшение прих</t>
  </si>
  <si>
    <t>Приход прин</t>
  </si>
  <si>
    <t>Уменьш прих</t>
  </si>
  <si>
    <t>Приход</t>
  </si>
  <si>
    <t xml:space="preserve">Остаток откр финанс-ния </t>
  </si>
  <si>
    <t>Кассовый расход</t>
  </si>
  <si>
    <t>Открытое финанс-ние</t>
  </si>
  <si>
    <t>Остаток средств</t>
  </si>
  <si>
    <t>Уточненная смета</t>
  </si>
  <si>
    <t>Уведомления</t>
  </si>
  <si>
    <t>Бюджетные ассигнования</t>
  </si>
  <si>
    <t>Бюджетная классификация</t>
  </si>
  <si>
    <t>*</t>
  </si>
  <si>
    <t>Непрограммные направления деятельности</t>
  </si>
  <si>
    <t>Муниципальные программы</t>
  </si>
  <si>
    <t>(руб.)</t>
  </si>
  <si>
    <t>Наименование программы</t>
  </si>
  <si>
    <t>Исполнено за 1 полугодие 2018 года</t>
  </si>
  <si>
    <t>Уточненые плановые назначения на 2018 год</t>
  </si>
  <si>
    <t xml:space="preserve"> % к плану</t>
  </si>
  <si>
    <t>Сведения об исполнении бюджета города Нижневартовска  по расходам в разрезе муниципальных  программ и непрограммным направлениям  деятельности за 1 полугодие 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</si>
</sst>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#,##0.00;[Red]\-#,##0.00;0.00"/>
    <numFmt numFmtId="165" formatCode="000\.00\.0000"/>
    <numFmt numFmtId="166" formatCode="0\.00"/>
    <numFmt numFmtId="167" formatCode="00\.00\.00"/>
    <numFmt numFmtId="168" formatCode="000\.000\.000"/>
    <numFmt numFmtId="169" formatCode="0\.00\.0"/>
    <numFmt numFmtId="170" formatCode="000"/>
    <numFmt numFmtId="171" formatCode="000\.00\.00"/>
    <numFmt numFmtId="172" formatCode="0000000000"/>
    <numFmt numFmtId="173" formatCode="0000"/>
    <numFmt numFmtId="174" formatCode="000\.00\.000\.0"/>
    <numFmt numFmtId="175" formatCode="#,##0.00_ ;[Red]\-#,##0.00\ "/>
    <numFmt numFmtId="176" formatCode="0.0"/>
  </numFmts>
  <fonts count="12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1" applyFont="1" applyProtection="1">
      <protection hidden="1"/>
    </xf>
    <xf numFmtId="0" fontId="4" fillId="0" borderId="1" xfId="1" applyNumberFormat="1" applyFont="1" applyFill="1" applyBorder="1" applyAlignment="1" applyProtection="1">
      <alignment horizontal="centerContinuous"/>
      <protection hidden="1"/>
    </xf>
    <xf numFmtId="0" fontId="2" fillId="0" borderId="0" xfId="1" applyFont="1"/>
    <xf numFmtId="0" fontId="4" fillId="0" borderId="14" xfId="1" applyNumberFormat="1" applyFont="1" applyFill="1" applyBorder="1" applyAlignment="1" applyProtection="1">
      <protection hidden="1"/>
    </xf>
    <xf numFmtId="0" fontId="4" fillId="0" borderId="15" xfId="1" applyNumberFormat="1" applyFont="1" applyFill="1" applyBorder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164" fontId="4" fillId="0" borderId="18" xfId="1" applyNumberFormat="1" applyFont="1" applyFill="1" applyBorder="1" applyAlignment="1" applyProtection="1">
      <protection hidden="1"/>
    </xf>
    <xf numFmtId="164" fontId="4" fillId="0" borderId="11" xfId="1" applyNumberFormat="1" applyFont="1" applyFill="1" applyBorder="1" applyAlignment="1" applyProtection="1">
      <protection hidden="1"/>
    </xf>
    <xf numFmtId="0" fontId="4" fillId="0" borderId="7" xfId="1" applyNumberFormat="1" applyFont="1" applyFill="1" applyBorder="1" applyAlignment="1" applyProtection="1">
      <protection hidden="1"/>
    </xf>
    <xf numFmtId="164" fontId="4" fillId="0" borderId="6" xfId="1" applyNumberFormat="1" applyFont="1" applyFill="1" applyBorder="1" applyAlignment="1" applyProtection="1">
      <protection hidden="1"/>
    </xf>
    <xf numFmtId="164" fontId="4" fillId="0" borderId="3" xfId="1" applyNumberFormat="1" applyFont="1" applyFill="1" applyBorder="1" applyAlignment="1" applyProtection="1">
      <protection hidden="1"/>
    </xf>
    <xf numFmtId="0" fontId="4" fillId="0" borderId="0" xfId="1" applyFont="1" applyProtection="1">
      <protection hidden="1"/>
    </xf>
    <xf numFmtId="0" fontId="6" fillId="0" borderId="5" xfId="1" applyNumberFormat="1" applyFont="1" applyFill="1" applyBorder="1" applyAlignment="1" applyProtection="1">
      <alignment horizontal="centerContinuous" vertical="center"/>
      <protection hidden="1"/>
    </xf>
    <xf numFmtId="0" fontId="6" fillId="0" borderId="4" xfId="1" applyNumberFormat="1" applyFont="1" applyFill="1" applyBorder="1" applyAlignment="1" applyProtection="1">
      <alignment horizontal="centerContinuous" vertical="center"/>
      <protection hidden="1"/>
    </xf>
    <xf numFmtId="0" fontId="6" fillId="0" borderId="6" xfId="1" applyNumberFormat="1" applyFont="1" applyFill="1" applyBorder="1" applyAlignment="1" applyProtection="1">
      <alignment horizontal="center" wrapText="1"/>
      <protection hidden="1"/>
    </xf>
    <xf numFmtId="0" fontId="6" fillId="0" borderId="3" xfId="1" applyNumberFormat="1" applyFont="1" applyFill="1" applyBorder="1" applyAlignment="1" applyProtection="1">
      <alignment horizontal="center" wrapText="1"/>
      <protection hidden="1"/>
    </xf>
    <xf numFmtId="0" fontId="6" fillId="0" borderId="5" xfId="1" applyNumberFormat="1" applyFont="1" applyFill="1" applyBorder="1" applyAlignment="1" applyProtection="1">
      <alignment horizontal="center" wrapText="1"/>
      <protection hidden="1"/>
    </xf>
    <xf numFmtId="0" fontId="6" fillId="0" borderId="12" xfId="1" applyNumberFormat="1" applyFont="1" applyFill="1" applyBorder="1" applyAlignment="1" applyProtection="1">
      <alignment horizontal="center" wrapText="1"/>
      <protection hidden="1"/>
    </xf>
    <xf numFmtId="0" fontId="4" fillId="0" borderId="0" xfId="1" applyFont="1"/>
    <xf numFmtId="0" fontId="6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0" fontId="6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3" xfId="1" applyNumberFormat="1" applyFont="1" applyFill="1" applyBorder="1" applyAlignment="1" applyProtection="1">
      <alignment horizontal="center" vertical="center"/>
      <protection hidden="1"/>
    </xf>
    <xf numFmtId="0" fontId="6" fillId="0" borderId="14" xfId="1" applyNumberFormat="1" applyFont="1" applyFill="1" applyBorder="1" applyAlignment="1" applyProtection="1">
      <alignment horizontal="center" vertical="center"/>
      <protection hidden="1"/>
    </xf>
    <xf numFmtId="0" fontId="6" fillId="0" borderId="13" xfId="1" applyNumberFormat="1" applyFont="1" applyFill="1" applyBorder="1" applyAlignment="1" applyProtection="1">
      <alignment horizontal="center" vertical="center"/>
      <protection hidden="1"/>
    </xf>
    <xf numFmtId="0" fontId="6" fillId="0" borderId="3" xfId="1" applyNumberFormat="1" applyFont="1" applyFill="1" applyBorder="1" applyAlignment="1" applyProtection="1">
      <protection hidden="1"/>
    </xf>
    <xf numFmtId="0" fontId="6" fillId="0" borderId="3" xfId="1" applyNumberFormat="1" applyFont="1" applyFill="1" applyBorder="1" applyAlignment="1" applyProtection="1">
      <alignment horizontal="center"/>
      <protection hidden="1"/>
    </xf>
    <xf numFmtId="0" fontId="6" fillId="0" borderId="13" xfId="1" applyNumberFormat="1" applyFont="1" applyFill="1" applyBorder="1" applyAlignment="1" applyProtection="1">
      <protection hidden="1"/>
    </xf>
    <xf numFmtId="0" fontId="6" fillId="0" borderId="2" xfId="1" applyNumberFormat="1" applyFont="1" applyFill="1" applyBorder="1" applyAlignment="1" applyProtection="1">
      <alignment horizontal="center" vertical="center"/>
      <protection hidden="1"/>
    </xf>
    <xf numFmtId="0" fontId="6" fillId="0" borderId="0" xfId="1" applyNumberFormat="1" applyFont="1" applyFill="1" applyBorder="1" applyAlignment="1" applyProtection="1">
      <alignment horizontal="center" vertical="center"/>
      <protection hidden="1"/>
    </xf>
    <xf numFmtId="0" fontId="6" fillId="0" borderId="16" xfId="1" applyNumberFormat="1" applyFont="1" applyFill="1" applyBorder="1" applyAlignment="1" applyProtection="1">
      <alignment horizontal="center" vertical="center"/>
      <protection hidden="1"/>
    </xf>
    <xf numFmtId="0" fontId="6" fillId="0" borderId="16" xfId="1" applyNumberFormat="1" applyFont="1" applyFill="1" applyBorder="1" applyAlignment="1" applyProtection="1">
      <protection hidden="1"/>
    </xf>
    <xf numFmtId="0" fontId="6" fillId="0" borderId="19" xfId="1" applyNumberFormat="1" applyFont="1" applyFill="1" applyBorder="1" applyAlignment="1" applyProtection="1">
      <protection hidden="1"/>
    </xf>
    <xf numFmtId="0" fontId="6" fillId="0" borderId="2" xfId="1" applyNumberFormat="1" applyFont="1" applyFill="1" applyBorder="1" applyAlignment="1" applyProtection="1">
      <alignment horizontal="center"/>
      <protection hidden="1"/>
    </xf>
    <xf numFmtId="0" fontId="4" fillId="0" borderId="8" xfId="1" applyFont="1" applyBorder="1" applyProtection="1">
      <protection hidden="1"/>
    </xf>
    <xf numFmtId="174" fontId="4" fillId="0" borderId="10" xfId="1" applyNumberFormat="1" applyFont="1" applyFill="1" applyBorder="1" applyAlignment="1" applyProtection="1">
      <protection hidden="1"/>
    </xf>
    <xf numFmtId="174" fontId="4" fillId="0" borderId="10" xfId="1" applyNumberFormat="1" applyFont="1" applyFill="1" applyBorder="1" applyAlignment="1" applyProtection="1">
      <alignment wrapText="1"/>
      <protection hidden="1"/>
    </xf>
    <xf numFmtId="173" fontId="4" fillId="0" borderId="10" xfId="1" applyNumberFormat="1" applyFont="1" applyFill="1" applyBorder="1" applyAlignment="1" applyProtection="1">
      <protection hidden="1"/>
    </xf>
    <xf numFmtId="168" fontId="4" fillId="0" borderId="10" xfId="1" applyNumberFormat="1" applyFont="1" applyFill="1" applyBorder="1" applyAlignment="1" applyProtection="1">
      <protection hidden="1"/>
    </xf>
    <xf numFmtId="164" fontId="4" fillId="0" borderId="10" xfId="1" applyNumberFormat="1" applyFont="1" applyFill="1" applyBorder="1" applyAlignment="1" applyProtection="1">
      <alignment wrapText="1"/>
      <protection hidden="1"/>
    </xf>
    <xf numFmtId="167" fontId="4" fillId="0" borderId="10" xfId="1" applyNumberFormat="1" applyFont="1" applyFill="1" applyBorder="1" applyAlignment="1" applyProtection="1">
      <protection hidden="1"/>
    </xf>
    <xf numFmtId="166" fontId="4" fillId="0" borderId="10" xfId="1" applyNumberFormat="1" applyFont="1" applyFill="1" applyBorder="1" applyAlignment="1" applyProtection="1">
      <protection hidden="1"/>
    </xf>
    <xf numFmtId="165" fontId="4" fillId="0" borderId="10" xfId="1" applyNumberFormat="1" applyFont="1" applyFill="1" applyBorder="1" applyAlignment="1" applyProtection="1">
      <alignment horizontal="right"/>
      <protection hidden="1"/>
    </xf>
    <xf numFmtId="174" fontId="4" fillId="0" borderId="9" xfId="1" applyNumberFormat="1" applyFont="1" applyFill="1" applyBorder="1" applyAlignment="1" applyProtection="1">
      <protection hidden="1"/>
    </xf>
    <xf numFmtId="174" fontId="4" fillId="0" borderId="9" xfId="1" applyNumberFormat="1" applyFont="1" applyFill="1" applyBorder="1" applyAlignment="1" applyProtection="1">
      <alignment wrapText="1"/>
      <protection hidden="1"/>
    </xf>
    <xf numFmtId="173" fontId="4" fillId="0" borderId="9" xfId="1" applyNumberFormat="1" applyFont="1" applyFill="1" applyBorder="1" applyAlignment="1" applyProtection="1">
      <protection hidden="1"/>
    </xf>
    <xf numFmtId="170" fontId="4" fillId="0" borderId="3" xfId="1" applyNumberFormat="1" applyFont="1" applyFill="1" applyBorder="1" applyAlignment="1" applyProtection="1">
      <protection hidden="1"/>
    </xf>
    <xf numFmtId="171" fontId="4" fillId="0" borderId="3" xfId="1" applyNumberFormat="1" applyFont="1" applyFill="1" applyBorder="1" applyAlignment="1" applyProtection="1">
      <protection hidden="1"/>
    </xf>
    <xf numFmtId="167" fontId="4" fillId="0" borderId="3" xfId="1" applyNumberFormat="1" applyFont="1" applyFill="1" applyBorder="1" applyAlignment="1" applyProtection="1">
      <protection hidden="1"/>
    </xf>
    <xf numFmtId="168" fontId="4" fillId="0" borderId="9" xfId="1" applyNumberFormat="1" applyFont="1" applyFill="1" applyBorder="1" applyAlignment="1" applyProtection="1">
      <protection hidden="1"/>
    </xf>
    <xf numFmtId="164" fontId="4" fillId="0" borderId="9" xfId="1" applyNumberFormat="1" applyFont="1" applyFill="1" applyBorder="1" applyAlignment="1" applyProtection="1">
      <alignment wrapText="1"/>
      <protection hidden="1"/>
    </xf>
    <xf numFmtId="167" fontId="4" fillId="0" borderId="9" xfId="1" applyNumberFormat="1" applyFont="1" applyFill="1" applyBorder="1" applyAlignment="1" applyProtection="1">
      <protection hidden="1"/>
    </xf>
    <xf numFmtId="166" fontId="4" fillId="0" borderId="9" xfId="1" applyNumberFormat="1" applyFont="1" applyFill="1" applyBorder="1" applyAlignment="1" applyProtection="1">
      <protection hidden="1"/>
    </xf>
    <xf numFmtId="165" fontId="4" fillId="0" borderId="9" xfId="1" applyNumberFormat="1" applyFont="1" applyFill="1" applyBorder="1" applyAlignment="1" applyProtection="1">
      <alignment horizontal="right"/>
      <protection hidden="1"/>
    </xf>
    <xf numFmtId="0" fontId="4" fillId="0" borderId="0" xfId="1" applyFont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alignment wrapText="1"/>
      <protection hidden="1"/>
    </xf>
    <xf numFmtId="0" fontId="3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wrapText="1"/>
      <protection hidden="1"/>
    </xf>
    <xf numFmtId="0" fontId="9" fillId="0" borderId="0" xfId="1" applyNumberFormat="1" applyFont="1" applyFill="1" applyAlignment="1" applyProtection="1">
      <alignment horizontal="center" vertical="center"/>
      <protection hidden="1"/>
    </xf>
    <xf numFmtId="0" fontId="9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>
      <alignment wrapText="1"/>
    </xf>
    <xf numFmtId="0" fontId="5" fillId="0" borderId="0" xfId="0" applyFont="1"/>
    <xf numFmtId="170" fontId="4" fillId="0" borderId="20" xfId="1" applyNumberFormat="1" applyFont="1" applyFill="1" applyBorder="1" applyAlignment="1" applyProtection="1">
      <protection hidden="1"/>
    </xf>
    <xf numFmtId="170" fontId="4" fillId="0" borderId="21" xfId="1" applyNumberFormat="1" applyFont="1" applyFill="1" applyBorder="1" applyAlignment="1" applyProtection="1">
      <protection hidden="1"/>
    </xf>
    <xf numFmtId="175" fontId="6" fillId="0" borderId="3" xfId="1" applyNumberFormat="1" applyFont="1" applyFill="1" applyBorder="1" applyAlignment="1" applyProtection="1">
      <alignment horizontal="center" vertical="center"/>
      <protection hidden="1"/>
    </xf>
    <xf numFmtId="0" fontId="4" fillId="0" borderId="3" xfId="1" applyFont="1" applyBorder="1" applyAlignment="1" applyProtection="1">
      <alignment horizontal="center" vertical="center"/>
      <protection hidden="1"/>
    </xf>
    <xf numFmtId="172" fontId="4" fillId="0" borderId="3" xfId="1" applyNumberFormat="1" applyFont="1" applyFill="1" applyBorder="1" applyAlignment="1" applyProtection="1">
      <alignment wrapText="1"/>
      <protection hidden="1"/>
    </xf>
    <xf numFmtId="172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  <protection hidden="1"/>
    </xf>
    <xf numFmtId="170" fontId="4" fillId="0" borderId="3" xfId="1" applyNumberFormat="1" applyFont="1" applyFill="1" applyBorder="1" applyAlignment="1" applyProtection="1">
      <alignment horizontal="center" vertical="center"/>
      <protection hidden="1"/>
    </xf>
    <xf numFmtId="169" fontId="4" fillId="0" borderId="3" xfId="1" applyNumberFormat="1" applyFont="1" applyFill="1" applyBorder="1" applyAlignment="1" applyProtection="1">
      <alignment horizontal="center" vertical="center"/>
      <protection hidden="1"/>
    </xf>
    <xf numFmtId="0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3" xfId="1" applyNumberFormat="1" applyFont="1" applyFill="1" applyBorder="1" applyAlignment="1" applyProtection="1">
      <alignment horizontal="centerContinuous" vertical="center"/>
      <protection hidden="1"/>
    </xf>
    <xf numFmtId="0" fontId="3" fillId="0" borderId="3" xfId="1" applyNumberFormat="1" applyFont="1" applyFill="1" applyBorder="1" applyAlignment="1" applyProtection="1">
      <alignment horizontal="center" vertical="center"/>
      <protection hidden="1"/>
    </xf>
    <xf numFmtId="0" fontId="3" fillId="0" borderId="14" xfId="1" applyNumberFormat="1" applyFont="1" applyFill="1" applyBorder="1" applyAlignment="1" applyProtection="1">
      <alignment horizontal="center" vertical="center"/>
      <protection hidden="1"/>
    </xf>
    <xf numFmtId="0" fontId="3" fillId="0" borderId="13" xfId="1" applyNumberFormat="1" applyFont="1" applyFill="1" applyBorder="1" applyAlignment="1" applyProtection="1">
      <alignment horizontal="center" vertical="center"/>
      <protection hidden="1"/>
    </xf>
    <xf numFmtId="0" fontId="3" fillId="0" borderId="12" xfId="1" applyNumberFormat="1" applyFont="1" applyFill="1" applyBorder="1" applyAlignment="1" applyProtection="1">
      <alignment horizontal="center" vertical="center"/>
      <protection hidden="1"/>
    </xf>
    <xf numFmtId="0" fontId="3" fillId="0" borderId="4" xfId="1" applyNumberFormat="1" applyFont="1" applyFill="1" applyBorder="1" applyAlignment="1" applyProtection="1">
      <alignment horizontal="center" vertical="center"/>
      <protection hidden="1"/>
    </xf>
    <xf numFmtId="0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3" xfId="1" applyNumberFormat="1" applyFont="1" applyFill="1" applyBorder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alignment horizontal="center"/>
      <protection hidden="1"/>
    </xf>
    <xf numFmtId="0" fontId="3" fillId="0" borderId="0" xfId="1" applyFont="1" applyAlignment="1" applyProtection="1">
      <alignment horizontal="center"/>
      <protection hidden="1"/>
    </xf>
    <xf numFmtId="0" fontId="3" fillId="0" borderId="0" xfId="1" applyFont="1" applyAlignment="1">
      <alignment horizontal="center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Alignment="1" applyProtection="1">
      <alignment horizontal="center"/>
      <protection hidden="1"/>
    </xf>
    <xf numFmtId="0" fontId="6" fillId="0" borderId="8" xfId="1" applyFont="1" applyBorder="1" applyProtection="1">
      <protection hidden="1"/>
    </xf>
    <xf numFmtId="174" fontId="6" fillId="0" borderId="9" xfId="1" applyNumberFormat="1" applyFont="1" applyFill="1" applyBorder="1" applyAlignment="1" applyProtection="1">
      <protection hidden="1"/>
    </xf>
    <xf numFmtId="174" fontId="6" fillId="0" borderId="9" xfId="1" applyNumberFormat="1" applyFont="1" applyFill="1" applyBorder="1" applyAlignment="1" applyProtection="1">
      <alignment wrapText="1"/>
      <protection hidden="1"/>
    </xf>
    <xf numFmtId="173" fontId="6" fillId="0" borderId="9" xfId="1" applyNumberFormat="1" applyFont="1" applyFill="1" applyBorder="1" applyAlignment="1" applyProtection="1">
      <protection hidden="1"/>
    </xf>
    <xf numFmtId="170" fontId="6" fillId="0" borderId="21" xfId="1" applyNumberFormat="1" applyFont="1" applyFill="1" applyBorder="1" applyAlignment="1" applyProtection="1">
      <protection hidden="1"/>
    </xf>
    <xf numFmtId="170" fontId="6" fillId="0" borderId="3" xfId="1" applyNumberFormat="1" applyFont="1" applyFill="1" applyBorder="1" applyAlignment="1" applyProtection="1">
      <protection hidden="1"/>
    </xf>
    <xf numFmtId="171" fontId="6" fillId="0" borderId="3" xfId="1" applyNumberFormat="1" applyFont="1" applyFill="1" applyBorder="1" applyAlignment="1" applyProtection="1">
      <protection hidden="1"/>
    </xf>
    <xf numFmtId="167" fontId="6" fillId="0" borderId="3" xfId="1" applyNumberFormat="1" applyFont="1" applyFill="1" applyBorder="1" applyAlignment="1" applyProtection="1">
      <protection hidden="1"/>
    </xf>
    <xf numFmtId="164" fontId="6" fillId="0" borderId="3" xfId="1" applyNumberFormat="1" applyFont="1" applyFill="1" applyBorder="1" applyAlignment="1" applyProtection="1">
      <protection hidden="1"/>
    </xf>
    <xf numFmtId="164" fontId="6" fillId="0" borderId="3" xfId="1" applyNumberFormat="1" applyFont="1" applyFill="1" applyBorder="1" applyAlignment="1" applyProtection="1">
      <alignment horizontal="center" vertical="center"/>
      <protection hidden="1"/>
    </xf>
    <xf numFmtId="170" fontId="6" fillId="0" borderId="3" xfId="1" applyNumberFormat="1" applyFont="1" applyFill="1" applyBorder="1" applyAlignment="1" applyProtection="1">
      <alignment horizontal="center" vertical="center"/>
      <protection hidden="1"/>
    </xf>
    <xf numFmtId="0" fontId="6" fillId="0" borderId="3" xfId="1" applyFont="1" applyBorder="1" applyAlignment="1" applyProtection="1">
      <alignment horizontal="center" vertical="center"/>
      <protection hidden="1"/>
    </xf>
    <xf numFmtId="169" fontId="6" fillId="0" borderId="3" xfId="1" applyNumberFormat="1" applyFont="1" applyFill="1" applyBorder="1" applyAlignment="1" applyProtection="1">
      <alignment horizontal="center" vertical="center"/>
      <protection hidden="1"/>
    </xf>
    <xf numFmtId="176" fontId="6" fillId="0" borderId="3" xfId="1" applyNumberFormat="1" applyFont="1" applyBorder="1" applyAlignment="1">
      <alignment horizontal="center" vertical="center"/>
    </xf>
    <xf numFmtId="164" fontId="6" fillId="0" borderId="6" xfId="1" applyNumberFormat="1" applyFont="1" applyFill="1" applyBorder="1" applyAlignment="1" applyProtection="1">
      <protection hidden="1"/>
    </xf>
    <xf numFmtId="0" fontId="6" fillId="0" borderId="0" xfId="1" applyFont="1"/>
    <xf numFmtId="168" fontId="6" fillId="0" borderId="9" xfId="1" applyNumberFormat="1" applyFont="1" applyFill="1" applyBorder="1" applyAlignment="1" applyProtection="1">
      <protection hidden="1"/>
    </xf>
    <xf numFmtId="164" fontId="6" fillId="0" borderId="9" xfId="1" applyNumberFormat="1" applyFont="1" applyFill="1" applyBorder="1" applyAlignment="1" applyProtection="1">
      <alignment wrapText="1"/>
      <protection hidden="1"/>
    </xf>
    <xf numFmtId="167" fontId="6" fillId="0" borderId="9" xfId="1" applyNumberFormat="1" applyFont="1" applyFill="1" applyBorder="1" applyAlignment="1" applyProtection="1">
      <protection hidden="1"/>
    </xf>
    <xf numFmtId="166" fontId="6" fillId="0" borderId="9" xfId="1" applyNumberFormat="1" applyFont="1" applyFill="1" applyBorder="1" applyAlignment="1" applyProtection="1">
      <protection hidden="1"/>
    </xf>
    <xf numFmtId="165" fontId="6" fillId="0" borderId="9" xfId="1" applyNumberFormat="1" applyFont="1" applyFill="1" applyBorder="1" applyAlignment="1" applyProtection="1">
      <alignment horizontal="right"/>
      <protection hidden="1"/>
    </xf>
    <xf numFmtId="0" fontId="6" fillId="0" borderId="7" xfId="1" applyNumberFormat="1" applyFont="1" applyFill="1" applyBorder="1" applyAlignment="1" applyProtection="1">
      <protection hidden="1"/>
    </xf>
    <xf numFmtId="0" fontId="3" fillId="0" borderId="3" xfId="1" applyFont="1" applyBorder="1" applyAlignment="1" applyProtection="1">
      <alignment horizontal="center" vertical="center"/>
      <protection hidden="1"/>
    </xf>
    <xf numFmtId="0" fontId="3" fillId="0" borderId="3" xfId="1" applyFont="1" applyBorder="1" applyAlignment="1">
      <alignment horizontal="center" vertical="center"/>
    </xf>
    <xf numFmtId="0" fontId="4" fillId="0" borderId="0" xfId="1" applyFont="1" applyAlignment="1" applyProtection="1">
      <alignment horizontal="center" vertical="center"/>
      <protection hidden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 applyProtection="1">
      <alignment horizontal="center" vertical="center"/>
      <protection hidden="1"/>
    </xf>
    <xf numFmtId="0" fontId="4" fillId="0" borderId="3" xfId="1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0" xfId="1" applyNumberFormat="1" applyFont="1" applyFill="1" applyAlignment="1" applyProtection="1">
      <alignment horizontal="center" vertical="center" wrapText="1"/>
      <protection hidden="1"/>
    </xf>
    <xf numFmtId="0" fontId="11" fillId="0" borderId="0" xfId="0" applyFont="1" applyAlignment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Alignment="1" applyProtection="1">
      <alignment horizontal="center" vertical="center"/>
      <protection hidden="1"/>
    </xf>
    <xf numFmtId="0" fontId="4" fillId="0" borderId="2" xfId="1" applyFont="1" applyBorder="1" applyAlignment="1" applyProtection="1">
      <alignment horizontal="center" vertic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2"/>
  <sheetViews>
    <sheetView showGridLines="0" tabSelected="1" topLeftCell="A5" workbookViewId="0">
      <selection activeCell="P41" sqref="P41"/>
    </sheetView>
  </sheetViews>
  <sheetFormatPr defaultColWidth="7.85546875" defaultRowHeight="15" x14ac:dyDescent="0.25"/>
  <cols>
    <col min="1" max="1" width="0.5703125" style="3" customWidth="1"/>
    <col min="2" max="6" width="0" style="3" hidden="1" customWidth="1"/>
    <col min="7" max="7" width="78" style="66" customWidth="1"/>
    <col min="8" max="15" width="0" style="3" hidden="1" customWidth="1"/>
    <col min="16" max="16" width="18.5703125" style="119" customWidth="1"/>
    <col min="17" max="28" width="0" style="119" hidden="1" customWidth="1"/>
    <col min="29" max="29" width="16.28515625" style="119" customWidth="1"/>
    <col min="30" max="30" width="12" style="122" customWidth="1"/>
    <col min="31" max="41" width="0" style="3" hidden="1" customWidth="1"/>
    <col min="42" max="42" width="14.42578125" style="67" customWidth="1"/>
    <col min="43" max="49" width="0" style="3" hidden="1" customWidth="1"/>
    <col min="50" max="252" width="7.85546875" style="3" customWidth="1"/>
    <col min="253" max="16384" width="7.85546875" style="3"/>
  </cols>
  <sheetData>
    <row r="1" spans="1:49" ht="13.15" hidden="1" x14ac:dyDescent="0.25">
      <c r="A1" s="12"/>
      <c r="B1" s="12">
        <v>9</v>
      </c>
      <c r="C1" s="12"/>
      <c r="D1" s="12"/>
      <c r="E1" s="12"/>
      <c r="F1" s="12"/>
      <c r="G1" s="58"/>
      <c r="H1" s="12"/>
      <c r="I1" s="12"/>
      <c r="J1" s="1"/>
      <c r="K1" s="12"/>
      <c r="L1" s="12"/>
      <c r="M1" s="12"/>
      <c r="N1" s="1"/>
      <c r="O1" s="12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9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3"/>
      <c r="AQ1" s="12"/>
      <c r="AR1" s="1"/>
      <c r="AS1" s="1"/>
      <c r="AT1" s="1"/>
      <c r="AU1" s="1"/>
      <c r="AV1" s="1"/>
      <c r="AW1" s="1"/>
    </row>
    <row r="2" spans="1:49" ht="13.15" hidden="1" x14ac:dyDescent="0.25">
      <c r="A2" s="59"/>
      <c r="B2" s="59"/>
      <c r="C2" s="59"/>
      <c r="D2" s="59"/>
      <c r="E2" s="59"/>
      <c r="F2" s="59"/>
      <c r="G2" s="60"/>
      <c r="H2" s="59"/>
      <c r="I2" s="59"/>
      <c r="J2" s="59"/>
      <c r="K2" s="59"/>
      <c r="L2" s="12"/>
      <c r="M2" s="59"/>
      <c r="N2" s="59"/>
      <c r="O2" s="59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9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3"/>
      <c r="AQ2" s="12"/>
      <c r="AR2" s="1"/>
      <c r="AS2" s="1"/>
      <c r="AT2" s="1"/>
      <c r="AU2" s="1"/>
      <c r="AV2" s="1"/>
      <c r="AW2" s="1"/>
    </row>
    <row r="3" spans="1:49" ht="13.15" hidden="1" x14ac:dyDescent="0.25">
      <c r="A3" s="61"/>
      <c r="B3" s="59"/>
      <c r="C3" s="59"/>
      <c r="D3" s="59"/>
      <c r="E3" s="59"/>
      <c r="F3" s="59"/>
      <c r="G3" s="60"/>
      <c r="H3" s="59"/>
      <c r="I3" s="59"/>
      <c r="J3" s="59"/>
      <c r="K3" s="59"/>
      <c r="L3" s="62"/>
      <c r="M3" s="59"/>
      <c r="N3" s="59"/>
      <c r="O3" s="59"/>
      <c r="P3" s="118"/>
      <c r="Q3" s="62"/>
      <c r="R3" s="62"/>
      <c r="S3" s="62"/>
      <c r="T3" s="62"/>
      <c r="U3" s="62"/>
      <c r="V3" s="118"/>
      <c r="W3" s="118"/>
      <c r="X3" s="118"/>
      <c r="Y3" s="118"/>
      <c r="Z3" s="118"/>
      <c r="AA3" s="118"/>
      <c r="AB3" s="118"/>
      <c r="AC3" s="118"/>
      <c r="AD3" s="119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3"/>
      <c r="AQ3" s="12"/>
      <c r="AR3" s="1"/>
      <c r="AS3" s="1"/>
      <c r="AT3" s="1"/>
      <c r="AU3" s="1"/>
      <c r="AV3" s="1"/>
      <c r="AW3" s="1"/>
    </row>
    <row r="4" spans="1:49" ht="21" hidden="1" customHeight="1" x14ac:dyDescent="0.25">
      <c r="A4" s="59"/>
      <c r="B4" s="59"/>
      <c r="C4" s="59"/>
      <c r="D4" s="59"/>
      <c r="E4" s="59"/>
      <c r="F4" s="59"/>
      <c r="G4" s="60"/>
      <c r="H4" s="59"/>
      <c r="I4" s="59"/>
      <c r="J4" s="59"/>
      <c r="K4" s="59"/>
      <c r="L4" s="12"/>
      <c r="M4" s="59"/>
      <c r="N4" s="59"/>
      <c r="O4" s="59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9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3"/>
      <c r="AQ4" s="12"/>
      <c r="AR4" s="1"/>
      <c r="AS4" s="1"/>
      <c r="AT4" s="1"/>
      <c r="AU4" s="1"/>
      <c r="AV4" s="1"/>
      <c r="AW4" s="1"/>
    </row>
    <row r="5" spans="1:49" ht="13.15" x14ac:dyDescent="0.25">
      <c r="A5" s="59"/>
      <c r="B5" s="59"/>
      <c r="C5" s="59"/>
      <c r="D5" s="59"/>
      <c r="E5" s="59"/>
      <c r="F5" s="59"/>
      <c r="G5" s="60"/>
      <c r="H5" s="59"/>
      <c r="I5" s="59"/>
      <c r="J5" s="59"/>
      <c r="K5" s="59"/>
      <c r="L5" s="12"/>
      <c r="M5" s="59"/>
      <c r="N5" s="59"/>
      <c r="O5" s="59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9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3"/>
      <c r="AQ5" s="12"/>
      <c r="AR5" s="1"/>
      <c r="AS5" s="1"/>
      <c r="AT5" s="1"/>
      <c r="AU5" s="1"/>
      <c r="AV5" s="1"/>
      <c r="AW5" s="1"/>
    </row>
    <row r="6" spans="1:49" ht="66.599999999999994" customHeight="1" x14ac:dyDescent="0.2">
      <c r="A6" s="59"/>
      <c r="B6" s="59"/>
      <c r="C6" s="59"/>
      <c r="D6" s="59"/>
      <c r="E6" s="59"/>
      <c r="F6" s="59"/>
      <c r="G6" s="127" t="s">
        <v>89</v>
      </c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3"/>
      <c r="AQ6" s="12"/>
      <c r="AR6" s="1"/>
      <c r="AS6" s="1"/>
      <c r="AT6" s="1"/>
      <c r="AU6" s="1"/>
      <c r="AV6" s="1"/>
      <c r="AW6" s="1"/>
    </row>
    <row r="7" spans="1:49" ht="13.15" x14ac:dyDescent="0.25">
      <c r="A7" s="59"/>
      <c r="B7" s="59"/>
      <c r="C7" s="59"/>
      <c r="D7" s="59"/>
      <c r="E7" s="59"/>
      <c r="F7" s="59"/>
      <c r="G7" s="60"/>
      <c r="H7" s="59"/>
      <c r="I7" s="59"/>
      <c r="J7" s="59"/>
      <c r="K7" s="59"/>
      <c r="L7" s="12"/>
      <c r="M7" s="59"/>
      <c r="N7" s="59"/>
      <c r="O7" s="59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9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3"/>
      <c r="AQ7" s="12"/>
      <c r="AR7" s="1"/>
      <c r="AS7" s="1"/>
      <c r="AT7" s="1"/>
      <c r="AU7" s="1"/>
      <c r="AV7" s="1"/>
      <c r="AW7" s="1"/>
    </row>
    <row r="8" spans="1:49" ht="13.5" thickBot="1" x14ac:dyDescent="0.25">
      <c r="A8" s="59"/>
      <c r="B8" s="59"/>
      <c r="C8" s="59"/>
      <c r="D8" s="59"/>
      <c r="E8" s="59"/>
      <c r="F8" s="59"/>
      <c r="G8" s="60"/>
      <c r="H8" s="59"/>
      <c r="I8" s="59"/>
      <c r="J8" s="59"/>
      <c r="K8" s="59"/>
      <c r="L8" s="1"/>
      <c r="M8" s="59"/>
      <c r="N8" s="59"/>
      <c r="O8" s="59"/>
      <c r="P8" s="118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74" t="s">
        <v>84</v>
      </c>
      <c r="AE8" s="12" t="s">
        <v>81</v>
      </c>
      <c r="AF8" s="1"/>
      <c r="AG8" s="1"/>
      <c r="AH8" s="1"/>
      <c r="AI8" s="1"/>
      <c r="AJ8" s="1"/>
      <c r="AK8" s="1"/>
      <c r="AL8" s="1"/>
      <c r="AM8" s="12" t="s">
        <v>81</v>
      </c>
      <c r="AN8" s="1"/>
      <c r="AO8" s="12" t="s">
        <v>81</v>
      </c>
      <c r="AP8" s="3"/>
      <c r="AQ8" s="1"/>
      <c r="AR8" s="1"/>
      <c r="AS8" s="1"/>
      <c r="AT8" s="1"/>
      <c r="AU8" s="1"/>
      <c r="AV8" s="1"/>
      <c r="AW8" s="1"/>
    </row>
    <row r="9" spans="1:49" s="19" customFormat="1" ht="51.75" thickBot="1" x14ac:dyDescent="0.25">
      <c r="A9" s="12"/>
      <c r="B9" s="13" t="s">
        <v>80</v>
      </c>
      <c r="C9" s="14"/>
      <c r="D9" s="14"/>
      <c r="E9" s="14"/>
      <c r="F9" s="14"/>
      <c r="G9" s="123" t="s">
        <v>85</v>
      </c>
      <c r="H9" s="81"/>
      <c r="I9" s="81"/>
      <c r="J9" s="81"/>
      <c r="K9" s="81"/>
      <c r="L9" s="81"/>
      <c r="M9" s="81"/>
      <c r="N9" s="26" t="s">
        <v>79</v>
      </c>
      <c r="O9" s="26"/>
      <c r="P9" s="123" t="s">
        <v>87</v>
      </c>
      <c r="Q9" s="26"/>
      <c r="R9" s="26"/>
      <c r="S9" s="121"/>
      <c r="T9" s="71"/>
      <c r="U9" s="71"/>
      <c r="V9" s="121"/>
      <c r="W9" s="79" t="s">
        <v>78</v>
      </c>
      <c r="X9" s="79" t="s">
        <v>77</v>
      </c>
      <c r="Y9" s="79" t="s">
        <v>76</v>
      </c>
      <c r="Z9" s="79" t="s">
        <v>75</v>
      </c>
      <c r="AA9" s="79" t="s">
        <v>74</v>
      </c>
      <c r="AB9" s="79" t="s">
        <v>73</v>
      </c>
      <c r="AC9" s="123" t="s">
        <v>86</v>
      </c>
      <c r="AD9" s="125" t="s">
        <v>88</v>
      </c>
      <c r="AE9" s="15" t="s">
        <v>72</v>
      </c>
      <c r="AF9" s="16" t="s">
        <v>71</v>
      </c>
      <c r="AG9" s="16" t="s">
        <v>70</v>
      </c>
      <c r="AH9" s="16" t="s">
        <v>69</v>
      </c>
      <c r="AI9" s="16" t="s">
        <v>68</v>
      </c>
      <c r="AJ9" s="16" t="s">
        <v>66</v>
      </c>
      <c r="AK9" s="16" t="s">
        <v>67</v>
      </c>
      <c r="AL9" s="16" t="s">
        <v>66</v>
      </c>
      <c r="AM9" s="16" t="s">
        <v>65</v>
      </c>
      <c r="AN9" s="17" t="s">
        <v>64</v>
      </c>
      <c r="AO9" s="18" t="s">
        <v>63</v>
      </c>
      <c r="AQ9" s="14"/>
      <c r="AR9" s="129" t="s">
        <v>62</v>
      </c>
      <c r="AS9" s="123" t="s">
        <v>61</v>
      </c>
      <c r="AT9" s="2"/>
      <c r="AU9" s="2"/>
      <c r="AV9" s="14" t="s">
        <v>2</v>
      </c>
      <c r="AW9" s="4" t="s">
        <v>2</v>
      </c>
    </row>
    <row r="10" spans="1:49" s="19" customFormat="1" ht="51.75" thickBot="1" x14ac:dyDescent="0.25">
      <c r="A10" s="12"/>
      <c r="B10" s="20" t="s">
        <v>60</v>
      </c>
      <c r="C10" s="21"/>
      <c r="D10" s="22"/>
      <c r="E10" s="22" t="s">
        <v>59</v>
      </c>
      <c r="F10" s="80" t="s">
        <v>58</v>
      </c>
      <c r="G10" s="124"/>
      <c r="H10" s="79" t="s">
        <v>57</v>
      </c>
      <c r="I10" s="79" t="s">
        <v>56</v>
      </c>
      <c r="J10" s="79" t="s">
        <v>55</v>
      </c>
      <c r="K10" s="79" t="s">
        <v>54</v>
      </c>
      <c r="L10" s="123" t="s">
        <v>53</v>
      </c>
      <c r="M10" s="123"/>
      <c r="N10" s="79" t="s">
        <v>52</v>
      </c>
      <c r="O10" s="79" t="s">
        <v>51</v>
      </c>
      <c r="P10" s="123"/>
      <c r="Q10" s="79" t="s">
        <v>50</v>
      </c>
      <c r="R10" s="79" t="s">
        <v>49</v>
      </c>
      <c r="S10" s="79" t="s">
        <v>48</v>
      </c>
      <c r="T10" s="71"/>
      <c r="U10" s="71"/>
      <c r="V10" s="79" t="s">
        <v>47</v>
      </c>
      <c r="W10" s="79" t="s">
        <v>46</v>
      </c>
      <c r="X10" s="79" t="s">
        <v>45</v>
      </c>
      <c r="Y10" s="79" t="s">
        <v>44</v>
      </c>
      <c r="Z10" s="79" t="s">
        <v>43</v>
      </c>
      <c r="AA10" s="79" t="s">
        <v>43</v>
      </c>
      <c r="AB10" s="79" t="s">
        <v>42</v>
      </c>
      <c r="AC10" s="123"/>
      <c r="AD10" s="126"/>
      <c r="AE10" s="25" t="s">
        <v>41</v>
      </c>
      <c r="AF10" s="23" t="s">
        <v>41</v>
      </c>
      <c r="AG10" s="23" t="s">
        <v>39</v>
      </c>
      <c r="AH10" s="23" t="s">
        <v>40</v>
      </c>
      <c r="AI10" s="23" t="s">
        <v>37</v>
      </c>
      <c r="AJ10" s="23" t="s">
        <v>37</v>
      </c>
      <c r="AK10" s="23" t="s">
        <v>39</v>
      </c>
      <c r="AL10" s="23" t="s">
        <v>39</v>
      </c>
      <c r="AM10" s="23" t="s">
        <v>38</v>
      </c>
      <c r="AN10" s="23" t="s">
        <v>37</v>
      </c>
      <c r="AO10" s="20" t="s">
        <v>36</v>
      </c>
      <c r="AQ10" s="20" t="s">
        <v>35</v>
      </c>
      <c r="AR10" s="129"/>
      <c r="AS10" s="123"/>
      <c r="AT10" s="24" t="s">
        <v>34</v>
      </c>
      <c r="AU10" s="24" t="s">
        <v>33</v>
      </c>
      <c r="AV10" s="20" t="s">
        <v>32</v>
      </c>
      <c r="AW10" s="5" t="s">
        <v>2</v>
      </c>
    </row>
    <row r="11" spans="1:49" s="91" customFormat="1" ht="11.25" thickBot="1" x14ac:dyDescent="0.2">
      <c r="A11" s="90"/>
      <c r="B11" s="82"/>
      <c r="C11" s="83"/>
      <c r="D11" s="84"/>
      <c r="E11" s="85">
        <v>1</v>
      </c>
      <c r="F11" s="86">
        <v>2</v>
      </c>
      <c r="G11" s="87">
        <v>1</v>
      </c>
      <c r="H11" s="82">
        <v>4</v>
      </c>
      <c r="I11" s="82">
        <v>5</v>
      </c>
      <c r="J11" s="88" t="s">
        <v>2</v>
      </c>
      <c r="K11" s="88">
        <v>7</v>
      </c>
      <c r="L11" s="88">
        <v>9</v>
      </c>
      <c r="M11" s="88">
        <v>10</v>
      </c>
      <c r="N11" s="88">
        <v>9</v>
      </c>
      <c r="O11" s="88">
        <v>10</v>
      </c>
      <c r="P11" s="82">
        <v>2</v>
      </c>
      <c r="Q11" s="82">
        <v>12</v>
      </c>
      <c r="R11" s="82">
        <v>13</v>
      </c>
      <c r="S11" s="82" t="s">
        <v>2</v>
      </c>
      <c r="T11" s="116"/>
      <c r="U11" s="116"/>
      <c r="V11" s="82" t="s">
        <v>2</v>
      </c>
      <c r="W11" s="82">
        <v>6</v>
      </c>
      <c r="X11" s="82">
        <v>7</v>
      </c>
      <c r="Y11" s="82">
        <v>8</v>
      </c>
      <c r="Z11" s="82">
        <v>9</v>
      </c>
      <c r="AA11" s="82">
        <v>12</v>
      </c>
      <c r="AB11" s="82">
        <v>13</v>
      </c>
      <c r="AC11" s="82">
        <v>3</v>
      </c>
      <c r="AD11" s="117">
        <v>4</v>
      </c>
      <c r="AE11" s="89"/>
      <c r="AF11" s="88"/>
      <c r="AG11" s="88"/>
      <c r="AH11" s="88"/>
      <c r="AI11" s="88"/>
      <c r="AJ11" s="88"/>
      <c r="AK11" s="88"/>
      <c r="AL11" s="88"/>
      <c r="AM11" s="88"/>
      <c r="AN11" s="88"/>
      <c r="AO11" s="82">
        <v>15</v>
      </c>
      <c r="AQ11" s="88">
        <v>8</v>
      </c>
      <c r="AR11" s="89">
        <v>11</v>
      </c>
      <c r="AS11" s="88">
        <v>12</v>
      </c>
      <c r="AT11" s="92" t="s">
        <v>2</v>
      </c>
      <c r="AU11" s="92" t="s">
        <v>2</v>
      </c>
      <c r="AV11" s="85">
        <v>6</v>
      </c>
      <c r="AW11" s="93" t="s">
        <v>2</v>
      </c>
    </row>
    <row r="12" spans="1:49" s="19" customFormat="1" ht="13.5" thickBot="1" x14ac:dyDescent="0.25">
      <c r="A12" s="12"/>
      <c r="B12" s="32"/>
      <c r="C12" s="27"/>
      <c r="D12" s="28"/>
      <c r="E12" s="33"/>
      <c r="F12" s="32"/>
      <c r="G12" s="79" t="s">
        <v>83</v>
      </c>
      <c r="H12" s="26"/>
      <c r="I12" s="26"/>
      <c r="J12" s="29"/>
      <c r="K12" s="30"/>
      <c r="L12" s="30"/>
      <c r="M12" s="30"/>
      <c r="N12" s="30"/>
      <c r="O12" s="30"/>
      <c r="P12" s="70">
        <f>P13+P14+P15+P16+P17+P18+P19+P20+P21+P22+P23+P24+P25+P26+P27+P28+P29+P30+P31+P32+P33+P34+P35+P36+P37+P38+P39+P40</f>
        <v>16967646978.340002</v>
      </c>
      <c r="Q12" s="26"/>
      <c r="R12" s="26"/>
      <c r="S12" s="26"/>
      <c r="T12" s="71"/>
      <c r="U12" s="71"/>
      <c r="V12" s="26"/>
      <c r="W12" s="26"/>
      <c r="X12" s="26"/>
      <c r="Y12" s="26"/>
      <c r="Z12" s="26"/>
      <c r="AA12" s="26"/>
      <c r="AB12" s="26"/>
      <c r="AC12" s="70">
        <f>AC13+AC14+AC15+AC16+AC17+AC18+AC19+AC20+AC21+AC22+AC23+AC24+AC25+AC26+AC27+AC28+AC29+AC30+AC31+AC32+AC33+AC34+AC35+AC36+AC37+AC38+AC39+AC40</f>
        <v>7704596904.1199999</v>
      </c>
      <c r="AD12" s="107">
        <f>ROUND(AC12/P12*100,1)</f>
        <v>45.4</v>
      </c>
      <c r="AE12" s="36"/>
      <c r="AF12" s="35"/>
      <c r="AG12" s="35"/>
      <c r="AH12" s="35"/>
      <c r="AI12" s="35"/>
      <c r="AJ12" s="35"/>
      <c r="AK12" s="35"/>
      <c r="AL12" s="35"/>
      <c r="AM12" s="35"/>
      <c r="AN12" s="35"/>
      <c r="AO12" s="34"/>
      <c r="AQ12" s="37"/>
      <c r="AR12" s="37"/>
      <c r="AS12" s="37"/>
      <c r="AT12" s="31"/>
      <c r="AU12" s="31"/>
      <c r="AV12" s="33"/>
      <c r="AW12" s="6"/>
    </row>
    <row r="13" spans="1:49" s="19" customFormat="1" ht="25.5" x14ac:dyDescent="0.2">
      <c r="A13" s="38"/>
      <c r="B13" s="39"/>
      <c r="C13" s="40"/>
      <c r="D13" s="40"/>
      <c r="E13" s="41"/>
      <c r="F13" s="68"/>
      <c r="G13" s="72" t="s">
        <v>31</v>
      </c>
      <c r="H13" s="50"/>
      <c r="I13" s="50"/>
      <c r="J13" s="51" t="s">
        <v>2</v>
      </c>
      <c r="K13" s="52" t="s">
        <v>2</v>
      </c>
      <c r="L13" s="52" t="s">
        <v>2</v>
      </c>
      <c r="M13" s="52"/>
      <c r="N13" s="11"/>
      <c r="O13" s="11"/>
      <c r="P13" s="76">
        <v>8903239761</v>
      </c>
      <c r="Q13" s="76"/>
      <c r="R13" s="76"/>
      <c r="S13" s="77" t="s">
        <v>2</v>
      </c>
      <c r="T13" s="71"/>
      <c r="U13" s="71"/>
      <c r="V13" s="78" t="s">
        <v>2</v>
      </c>
      <c r="W13" s="76"/>
      <c r="X13" s="76">
        <v>0</v>
      </c>
      <c r="Y13" s="76">
        <v>-5847541522.3099995</v>
      </c>
      <c r="Z13" s="76">
        <v>0</v>
      </c>
      <c r="AA13" s="76">
        <v>515232794.41000003</v>
      </c>
      <c r="AB13" s="76">
        <v>-6362774316.7199993</v>
      </c>
      <c r="AC13" s="76">
        <v>4686564191.2600002</v>
      </c>
      <c r="AD13" s="75">
        <f t="shared" ref="AD13:AD41" si="0">ROUND(AC13/P13*100,1)</f>
        <v>52.6</v>
      </c>
      <c r="AE13" s="7"/>
      <c r="AF13" s="8"/>
      <c r="AG13" s="8"/>
      <c r="AH13" s="8"/>
      <c r="AI13" s="8">
        <v>5850996828.8599997</v>
      </c>
      <c r="AJ13" s="8">
        <v>3455306.55</v>
      </c>
      <c r="AK13" s="8">
        <v>515284711.29000002</v>
      </c>
      <c r="AL13" s="8">
        <v>51916.88</v>
      </c>
      <c r="AM13" s="8">
        <v>0</v>
      </c>
      <c r="AN13" s="8">
        <v>0</v>
      </c>
      <c r="AO13" s="8">
        <v>2602611152.8999996</v>
      </c>
      <c r="AQ13" s="42"/>
      <c r="AR13" s="43"/>
      <c r="AS13" s="43"/>
      <c r="AT13" s="44" t="s">
        <v>2</v>
      </c>
      <c r="AU13" s="45" t="s">
        <v>2</v>
      </c>
      <c r="AV13" s="46"/>
      <c r="AW13" s="9" t="s">
        <v>2</v>
      </c>
    </row>
    <row r="14" spans="1:49" s="19" customFormat="1" ht="25.5" x14ac:dyDescent="0.2">
      <c r="A14" s="38"/>
      <c r="B14" s="47"/>
      <c r="C14" s="48"/>
      <c r="D14" s="48"/>
      <c r="E14" s="49"/>
      <c r="F14" s="69"/>
      <c r="G14" s="72" t="s">
        <v>30</v>
      </c>
      <c r="H14" s="50"/>
      <c r="I14" s="50"/>
      <c r="J14" s="51" t="s">
        <v>2</v>
      </c>
      <c r="K14" s="52" t="s">
        <v>2</v>
      </c>
      <c r="L14" s="52" t="s">
        <v>2</v>
      </c>
      <c r="M14" s="52"/>
      <c r="N14" s="11"/>
      <c r="O14" s="11"/>
      <c r="P14" s="76">
        <v>1003593851</v>
      </c>
      <c r="Q14" s="76"/>
      <c r="R14" s="76"/>
      <c r="S14" s="77" t="s">
        <v>2</v>
      </c>
      <c r="T14" s="71"/>
      <c r="U14" s="71"/>
      <c r="V14" s="78" t="s">
        <v>2</v>
      </c>
      <c r="W14" s="76"/>
      <c r="X14" s="76">
        <v>0</v>
      </c>
      <c r="Y14" s="76">
        <v>-651712704.33000004</v>
      </c>
      <c r="Z14" s="76">
        <v>0</v>
      </c>
      <c r="AA14" s="76">
        <v>46868318.310000002</v>
      </c>
      <c r="AB14" s="76">
        <v>-698581022.6400001</v>
      </c>
      <c r="AC14" s="76">
        <v>518084654.36000001</v>
      </c>
      <c r="AD14" s="75">
        <f t="shared" si="0"/>
        <v>51.6</v>
      </c>
      <c r="AE14" s="10"/>
      <c r="AF14" s="11"/>
      <c r="AG14" s="11"/>
      <c r="AH14" s="11"/>
      <c r="AI14" s="11">
        <v>652295832.75</v>
      </c>
      <c r="AJ14" s="11">
        <v>583128.42000000004</v>
      </c>
      <c r="AK14" s="11">
        <v>46868318.310000002</v>
      </c>
      <c r="AL14" s="11">
        <v>0</v>
      </c>
      <c r="AM14" s="11">
        <v>0</v>
      </c>
      <c r="AN14" s="11">
        <v>0</v>
      </c>
      <c r="AO14" s="11">
        <v>307561627.78999996</v>
      </c>
      <c r="AQ14" s="53"/>
      <c r="AR14" s="54"/>
      <c r="AS14" s="54"/>
      <c r="AT14" s="55" t="s">
        <v>2</v>
      </c>
      <c r="AU14" s="56" t="s">
        <v>2</v>
      </c>
      <c r="AV14" s="57"/>
      <c r="AW14" s="9" t="s">
        <v>2</v>
      </c>
    </row>
    <row r="15" spans="1:49" s="19" customFormat="1" ht="25.5" x14ac:dyDescent="0.2">
      <c r="A15" s="38"/>
      <c r="B15" s="47"/>
      <c r="C15" s="48"/>
      <c r="D15" s="48"/>
      <c r="E15" s="49"/>
      <c r="F15" s="69"/>
      <c r="G15" s="72" t="s">
        <v>29</v>
      </c>
      <c r="H15" s="50"/>
      <c r="I15" s="50"/>
      <c r="J15" s="51" t="s">
        <v>2</v>
      </c>
      <c r="K15" s="52" t="s">
        <v>2</v>
      </c>
      <c r="L15" s="52" t="s">
        <v>2</v>
      </c>
      <c r="M15" s="52"/>
      <c r="N15" s="11"/>
      <c r="O15" s="11"/>
      <c r="P15" s="76">
        <v>835148680</v>
      </c>
      <c r="Q15" s="76"/>
      <c r="R15" s="76"/>
      <c r="S15" s="77" t="s">
        <v>2</v>
      </c>
      <c r="T15" s="71"/>
      <c r="U15" s="71"/>
      <c r="V15" s="78" t="s">
        <v>2</v>
      </c>
      <c r="W15" s="76"/>
      <c r="X15" s="76">
        <v>0</v>
      </c>
      <c r="Y15" s="76">
        <v>-558066371.54999995</v>
      </c>
      <c r="Z15" s="76">
        <v>0</v>
      </c>
      <c r="AA15" s="76">
        <v>55516269.649999999</v>
      </c>
      <c r="AB15" s="76">
        <v>-613582641.19999993</v>
      </c>
      <c r="AC15" s="76">
        <v>394920900.29000002</v>
      </c>
      <c r="AD15" s="75">
        <f t="shared" si="0"/>
        <v>47.3</v>
      </c>
      <c r="AE15" s="10"/>
      <c r="AF15" s="11"/>
      <c r="AG15" s="11"/>
      <c r="AH15" s="11"/>
      <c r="AI15" s="11">
        <v>558756252.40999997</v>
      </c>
      <c r="AJ15" s="11">
        <v>689880.86</v>
      </c>
      <c r="AK15" s="11">
        <v>55527469.649999999</v>
      </c>
      <c r="AL15" s="11">
        <v>11200</v>
      </c>
      <c r="AM15" s="11">
        <v>0</v>
      </c>
      <c r="AN15" s="11">
        <v>0</v>
      </c>
      <c r="AO15" s="11">
        <v>226601435.79999995</v>
      </c>
      <c r="AQ15" s="53"/>
      <c r="AR15" s="54"/>
      <c r="AS15" s="54"/>
      <c r="AT15" s="55" t="s">
        <v>2</v>
      </c>
      <c r="AU15" s="56" t="s">
        <v>2</v>
      </c>
      <c r="AV15" s="57"/>
      <c r="AW15" s="9" t="s">
        <v>2</v>
      </c>
    </row>
    <row r="16" spans="1:49" s="19" customFormat="1" ht="12.75" x14ac:dyDescent="0.2">
      <c r="A16" s="38"/>
      <c r="B16" s="47"/>
      <c r="C16" s="48"/>
      <c r="D16" s="48"/>
      <c r="E16" s="49"/>
      <c r="F16" s="69"/>
      <c r="G16" s="72" t="s">
        <v>28</v>
      </c>
      <c r="H16" s="50"/>
      <c r="I16" s="50"/>
      <c r="J16" s="51" t="s">
        <v>2</v>
      </c>
      <c r="K16" s="52" t="s">
        <v>2</v>
      </c>
      <c r="L16" s="52" t="s">
        <v>2</v>
      </c>
      <c r="M16" s="52"/>
      <c r="N16" s="11"/>
      <c r="O16" s="11"/>
      <c r="P16" s="76">
        <v>177136914</v>
      </c>
      <c r="Q16" s="76"/>
      <c r="R16" s="76"/>
      <c r="S16" s="77" t="s">
        <v>2</v>
      </c>
      <c r="T16" s="71"/>
      <c r="U16" s="71"/>
      <c r="V16" s="78" t="s">
        <v>2</v>
      </c>
      <c r="W16" s="76"/>
      <c r="X16" s="76">
        <v>0</v>
      </c>
      <c r="Y16" s="76">
        <v>-136145702.05000001</v>
      </c>
      <c r="Z16" s="76">
        <v>0</v>
      </c>
      <c r="AA16" s="76">
        <v>26046816.940000001</v>
      </c>
      <c r="AB16" s="76">
        <v>-162192518.99000001</v>
      </c>
      <c r="AC16" s="76">
        <v>80310621.519999996</v>
      </c>
      <c r="AD16" s="75">
        <f t="shared" si="0"/>
        <v>45.3</v>
      </c>
      <c r="AE16" s="10"/>
      <c r="AF16" s="11"/>
      <c r="AG16" s="11"/>
      <c r="AH16" s="11"/>
      <c r="AI16" s="11">
        <v>136250194.27000001</v>
      </c>
      <c r="AJ16" s="11">
        <v>104492.22</v>
      </c>
      <c r="AK16" s="11">
        <v>26046816.940000001</v>
      </c>
      <c r="AL16" s="11">
        <v>0</v>
      </c>
      <c r="AM16" s="11">
        <v>0</v>
      </c>
      <c r="AN16" s="11">
        <v>0</v>
      </c>
      <c r="AO16" s="11">
        <v>30024805.00999999</v>
      </c>
      <c r="AQ16" s="53"/>
      <c r="AR16" s="54"/>
      <c r="AS16" s="54"/>
      <c r="AT16" s="55" t="s">
        <v>2</v>
      </c>
      <c r="AU16" s="56" t="s">
        <v>2</v>
      </c>
      <c r="AV16" s="57"/>
      <c r="AW16" s="9" t="s">
        <v>2</v>
      </c>
    </row>
    <row r="17" spans="1:49" s="19" customFormat="1" ht="25.5" x14ac:dyDescent="0.2">
      <c r="A17" s="38"/>
      <c r="B17" s="47"/>
      <c r="C17" s="48"/>
      <c r="D17" s="48"/>
      <c r="E17" s="49"/>
      <c r="F17" s="69"/>
      <c r="G17" s="72" t="s">
        <v>27</v>
      </c>
      <c r="H17" s="50"/>
      <c r="I17" s="50"/>
      <c r="J17" s="51" t="s">
        <v>2</v>
      </c>
      <c r="K17" s="52" t="s">
        <v>2</v>
      </c>
      <c r="L17" s="52" t="s">
        <v>2</v>
      </c>
      <c r="M17" s="52"/>
      <c r="N17" s="11"/>
      <c r="O17" s="11"/>
      <c r="P17" s="76">
        <v>360390318.37</v>
      </c>
      <c r="Q17" s="76"/>
      <c r="R17" s="76"/>
      <c r="S17" s="77" t="s">
        <v>2</v>
      </c>
      <c r="T17" s="71"/>
      <c r="U17" s="71"/>
      <c r="V17" s="78" t="s">
        <v>2</v>
      </c>
      <c r="W17" s="76"/>
      <c r="X17" s="76">
        <v>0</v>
      </c>
      <c r="Y17" s="76">
        <v>-225469936.47999999</v>
      </c>
      <c r="Z17" s="76">
        <v>0</v>
      </c>
      <c r="AA17" s="76">
        <v>34779404.369999997</v>
      </c>
      <c r="AB17" s="76">
        <v>-260249340.84999999</v>
      </c>
      <c r="AC17" s="76">
        <v>190533524.09</v>
      </c>
      <c r="AD17" s="75">
        <f t="shared" si="0"/>
        <v>52.9</v>
      </c>
      <c r="AE17" s="10"/>
      <c r="AF17" s="11"/>
      <c r="AG17" s="11"/>
      <c r="AH17" s="11"/>
      <c r="AI17" s="11">
        <v>225874389.88</v>
      </c>
      <c r="AJ17" s="11">
        <v>404453.4</v>
      </c>
      <c r="AK17" s="11">
        <v>34779904.369999997</v>
      </c>
      <c r="AL17" s="11">
        <v>500</v>
      </c>
      <c r="AM17" s="11">
        <v>0</v>
      </c>
      <c r="AN17" s="11">
        <v>0</v>
      </c>
      <c r="AO17" s="11">
        <v>131451181.15000001</v>
      </c>
      <c r="AQ17" s="53"/>
      <c r="AR17" s="54"/>
      <c r="AS17" s="54"/>
      <c r="AT17" s="55" t="s">
        <v>2</v>
      </c>
      <c r="AU17" s="56" t="s">
        <v>2</v>
      </c>
      <c r="AV17" s="57"/>
      <c r="AW17" s="9" t="s">
        <v>2</v>
      </c>
    </row>
    <row r="18" spans="1:49" s="19" customFormat="1" ht="25.5" x14ac:dyDescent="0.2">
      <c r="A18" s="38"/>
      <c r="B18" s="47"/>
      <c r="C18" s="48"/>
      <c r="D18" s="48"/>
      <c r="E18" s="49"/>
      <c r="F18" s="69"/>
      <c r="G18" s="72" t="s">
        <v>26</v>
      </c>
      <c r="H18" s="50"/>
      <c r="I18" s="50"/>
      <c r="J18" s="51" t="s">
        <v>2</v>
      </c>
      <c r="K18" s="52" t="s">
        <v>2</v>
      </c>
      <c r="L18" s="52" t="s">
        <v>2</v>
      </c>
      <c r="M18" s="52"/>
      <c r="N18" s="11"/>
      <c r="O18" s="11"/>
      <c r="P18" s="76">
        <v>11823000</v>
      </c>
      <c r="Q18" s="76"/>
      <c r="R18" s="76"/>
      <c r="S18" s="77" t="s">
        <v>2</v>
      </c>
      <c r="T18" s="71"/>
      <c r="U18" s="71"/>
      <c r="V18" s="78" t="s">
        <v>2</v>
      </c>
      <c r="W18" s="76"/>
      <c r="X18" s="76">
        <v>0</v>
      </c>
      <c r="Y18" s="76">
        <v>-6969820.1299999999</v>
      </c>
      <c r="Z18" s="76">
        <v>0</v>
      </c>
      <c r="AA18" s="76">
        <v>1130525</v>
      </c>
      <c r="AB18" s="76">
        <v>-8100345.1299999999</v>
      </c>
      <c r="AC18" s="76">
        <v>3562179.84</v>
      </c>
      <c r="AD18" s="75">
        <f t="shared" si="0"/>
        <v>30.1</v>
      </c>
      <c r="AE18" s="10"/>
      <c r="AF18" s="11"/>
      <c r="AG18" s="11"/>
      <c r="AH18" s="11"/>
      <c r="AI18" s="11">
        <v>7052320.1299999999</v>
      </c>
      <c r="AJ18" s="11">
        <v>82500</v>
      </c>
      <c r="AK18" s="11">
        <v>1130525</v>
      </c>
      <c r="AL18" s="11">
        <v>0</v>
      </c>
      <c r="AM18" s="11">
        <v>0</v>
      </c>
      <c r="AN18" s="11">
        <v>0</v>
      </c>
      <c r="AO18" s="11">
        <v>3722654.87</v>
      </c>
      <c r="AQ18" s="53"/>
      <c r="AR18" s="54"/>
      <c r="AS18" s="54"/>
      <c r="AT18" s="55" t="s">
        <v>2</v>
      </c>
      <c r="AU18" s="56" t="s">
        <v>2</v>
      </c>
      <c r="AV18" s="57"/>
      <c r="AW18" s="9" t="s">
        <v>2</v>
      </c>
    </row>
    <row r="19" spans="1:49" s="19" customFormat="1" ht="25.5" x14ac:dyDescent="0.2">
      <c r="A19" s="38"/>
      <c r="B19" s="47"/>
      <c r="C19" s="48"/>
      <c r="D19" s="48"/>
      <c r="E19" s="49"/>
      <c r="F19" s="69"/>
      <c r="G19" s="72" t="s">
        <v>25</v>
      </c>
      <c r="H19" s="50"/>
      <c r="I19" s="50"/>
      <c r="J19" s="51" t="s">
        <v>2</v>
      </c>
      <c r="K19" s="52" t="s">
        <v>2</v>
      </c>
      <c r="L19" s="52" t="s">
        <v>2</v>
      </c>
      <c r="M19" s="52"/>
      <c r="N19" s="11"/>
      <c r="O19" s="11"/>
      <c r="P19" s="76">
        <v>617150850</v>
      </c>
      <c r="Q19" s="76"/>
      <c r="R19" s="76"/>
      <c r="S19" s="77" t="s">
        <v>2</v>
      </c>
      <c r="T19" s="71"/>
      <c r="U19" s="71"/>
      <c r="V19" s="78" t="s">
        <v>2</v>
      </c>
      <c r="W19" s="76"/>
      <c r="X19" s="76">
        <v>0</v>
      </c>
      <c r="Y19" s="76">
        <v>-172850034.12</v>
      </c>
      <c r="Z19" s="76">
        <v>0</v>
      </c>
      <c r="AA19" s="76">
        <v>29865670.91</v>
      </c>
      <c r="AB19" s="76">
        <v>-202715705.03</v>
      </c>
      <c r="AC19" s="76">
        <v>102988615.7</v>
      </c>
      <c r="AD19" s="75">
        <f t="shared" si="0"/>
        <v>16.7</v>
      </c>
      <c r="AE19" s="10"/>
      <c r="AF19" s="11"/>
      <c r="AG19" s="11"/>
      <c r="AH19" s="11"/>
      <c r="AI19" s="11">
        <v>185543639.43000001</v>
      </c>
      <c r="AJ19" s="11">
        <v>12693605.310000001</v>
      </c>
      <c r="AK19" s="11">
        <v>29870670.91</v>
      </c>
      <c r="AL19" s="11">
        <v>5000</v>
      </c>
      <c r="AM19" s="11">
        <v>0</v>
      </c>
      <c r="AN19" s="11">
        <v>0</v>
      </c>
      <c r="AO19" s="11">
        <v>373522630.23000002</v>
      </c>
      <c r="AQ19" s="53"/>
      <c r="AR19" s="54"/>
      <c r="AS19" s="54"/>
      <c r="AT19" s="55" t="s">
        <v>2</v>
      </c>
      <c r="AU19" s="56" t="s">
        <v>2</v>
      </c>
      <c r="AV19" s="57"/>
      <c r="AW19" s="9" t="s">
        <v>2</v>
      </c>
    </row>
    <row r="20" spans="1:49" s="19" customFormat="1" ht="38.25" x14ac:dyDescent="0.2">
      <c r="A20" s="38"/>
      <c r="B20" s="47"/>
      <c r="C20" s="48"/>
      <c r="D20" s="48"/>
      <c r="E20" s="49"/>
      <c r="F20" s="69"/>
      <c r="G20" s="72" t="s">
        <v>24</v>
      </c>
      <c r="H20" s="50"/>
      <c r="I20" s="50"/>
      <c r="J20" s="51" t="s">
        <v>2</v>
      </c>
      <c r="K20" s="52" t="s">
        <v>2</v>
      </c>
      <c r="L20" s="52" t="s">
        <v>2</v>
      </c>
      <c r="M20" s="52"/>
      <c r="N20" s="11"/>
      <c r="O20" s="11"/>
      <c r="P20" s="76">
        <v>1752320450</v>
      </c>
      <c r="Q20" s="76"/>
      <c r="R20" s="76"/>
      <c r="S20" s="77" t="s">
        <v>2</v>
      </c>
      <c r="T20" s="71"/>
      <c r="U20" s="71"/>
      <c r="V20" s="78" t="s">
        <v>2</v>
      </c>
      <c r="W20" s="76"/>
      <c r="X20" s="76">
        <v>0</v>
      </c>
      <c r="Y20" s="76">
        <v>-1220731092.8500001</v>
      </c>
      <c r="Z20" s="76">
        <v>0</v>
      </c>
      <c r="AA20" s="76">
        <v>102905653.42999999</v>
      </c>
      <c r="AB20" s="76">
        <v>-1323636746.2800002</v>
      </c>
      <c r="AC20" s="76">
        <v>855772794.27999997</v>
      </c>
      <c r="AD20" s="75">
        <f t="shared" si="0"/>
        <v>48.8</v>
      </c>
      <c r="AE20" s="10"/>
      <c r="AF20" s="11"/>
      <c r="AG20" s="11"/>
      <c r="AH20" s="11"/>
      <c r="AI20" s="11">
        <v>1220986291.6300001</v>
      </c>
      <c r="AJ20" s="11">
        <v>255198.78</v>
      </c>
      <c r="AK20" s="11">
        <v>102905653.52</v>
      </c>
      <c r="AL20" s="11">
        <v>0.09</v>
      </c>
      <c r="AM20" s="11">
        <v>0</v>
      </c>
      <c r="AN20" s="11">
        <v>0</v>
      </c>
      <c r="AO20" s="11">
        <v>564060573.72000003</v>
      </c>
      <c r="AQ20" s="53"/>
      <c r="AR20" s="54"/>
      <c r="AS20" s="54"/>
      <c r="AT20" s="55" t="s">
        <v>2</v>
      </c>
      <c r="AU20" s="56" t="s">
        <v>2</v>
      </c>
      <c r="AV20" s="57"/>
      <c r="AW20" s="9" t="s">
        <v>2</v>
      </c>
    </row>
    <row r="21" spans="1:49" s="19" customFormat="1" ht="25.5" x14ac:dyDescent="0.2">
      <c r="A21" s="38"/>
      <c r="B21" s="47"/>
      <c r="C21" s="48"/>
      <c r="D21" s="48"/>
      <c r="E21" s="49"/>
      <c r="F21" s="69"/>
      <c r="G21" s="72" t="s">
        <v>23</v>
      </c>
      <c r="H21" s="50"/>
      <c r="I21" s="50"/>
      <c r="J21" s="51" t="s">
        <v>2</v>
      </c>
      <c r="K21" s="52" t="s">
        <v>2</v>
      </c>
      <c r="L21" s="52" t="s">
        <v>2</v>
      </c>
      <c r="M21" s="52"/>
      <c r="N21" s="11"/>
      <c r="O21" s="11"/>
      <c r="P21" s="76">
        <v>1243056790.9300001</v>
      </c>
      <c r="Q21" s="76"/>
      <c r="R21" s="76"/>
      <c r="S21" s="77" t="s">
        <v>2</v>
      </c>
      <c r="T21" s="71"/>
      <c r="U21" s="71"/>
      <c r="V21" s="78" t="s">
        <v>2</v>
      </c>
      <c r="W21" s="76"/>
      <c r="X21" s="76">
        <v>0</v>
      </c>
      <c r="Y21" s="76">
        <v>-368369882.18000001</v>
      </c>
      <c r="Z21" s="76">
        <v>0</v>
      </c>
      <c r="AA21" s="76">
        <v>46796529.560000002</v>
      </c>
      <c r="AB21" s="76">
        <v>-415166411.74000001</v>
      </c>
      <c r="AC21" s="76">
        <v>254890130.88</v>
      </c>
      <c r="AD21" s="75">
        <f t="shared" si="0"/>
        <v>20.5</v>
      </c>
      <c r="AE21" s="10"/>
      <c r="AF21" s="11"/>
      <c r="AG21" s="11"/>
      <c r="AH21" s="11"/>
      <c r="AI21" s="11">
        <v>370564338.99000001</v>
      </c>
      <c r="AJ21" s="11">
        <v>2194456.81</v>
      </c>
      <c r="AK21" s="11">
        <v>46810571.18</v>
      </c>
      <c r="AL21" s="11">
        <v>14041.62</v>
      </c>
      <c r="AM21" s="11">
        <v>0</v>
      </c>
      <c r="AN21" s="11">
        <v>0</v>
      </c>
      <c r="AO21" s="11">
        <v>776699588.19000006</v>
      </c>
      <c r="AQ21" s="53"/>
      <c r="AR21" s="54"/>
      <c r="AS21" s="54"/>
      <c r="AT21" s="55" t="s">
        <v>2</v>
      </c>
      <c r="AU21" s="56" t="s">
        <v>2</v>
      </c>
      <c r="AV21" s="57"/>
      <c r="AW21" s="9" t="s">
        <v>2</v>
      </c>
    </row>
    <row r="22" spans="1:49" s="19" customFormat="1" ht="25.5" x14ac:dyDescent="0.2">
      <c r="A22" s="38"/>
      <c r="B22" s="47"/>
      <c r="C22" s="48"/>
      <c r="D22" s="48"/>
      <c r="E22" s="49"/>
      <c r="F22" s="69"/>
      <c r="G22" s="72" t="s">
        <v>22</v>
      </c>
      <c r="H22" s="50"/>
      <c r="I22" s="50"/>
      <c r="J22" s="51" t="s">
        <v>2</v>
      </c>
      <c r="K22" s="52" t="s">
        <v>2</v>
      </c>
      <c r="L22" s="52" t="s">
        <v>2</v>
      </c>
      <c r="M22" s="52"/>
      <c r="N22" s="11"/>
      <c r="O22" s="11"/>
      <c r="P22" s="76">
        <v>120198200</v>
      </c>
      <c r="Q22" s="76"/>
      <c r="R22" s="76"/>
      <c r="S22" s="77" t="s">
        <v>2</v>
      </c>
      <c r="T22" s="71"/>
      <c r="U22" s="71"/>
      <c r="V22" s="78" t="s">
        <v>2</v>
      </c>
      <c r="W22" s="76"/>
      <c r="X22" s="76">
        <v>0</v>
      </c>
      <c r="Y22" s="76">
        <v>-9472268.4100000001</v>
      </c>
      <c r="Z22" s="76">
        <v>0</v>
      </c>
      <c r="AA22" s="76">
        <v>6090009.5599999996</v>
      </c>
      <c r="AB22" s="76">
        <v>-15562277.969999999</v>
      </c>
      <c r="AC22" s="76">
        <v>0</v>
      </c>
      <c r="AD22" s="75">
        <f t="shared" si="0"/>
        <v>0</v>
      </c>
      <c r="AE22" s="10"/>
      <c r="AF22" s="11"/>
      <c r="AG22" s="11"/>
      <c r="AH22" s="11"/>
      <c r="AI22" s="11">
        <v>9472268.4100000001</v>
      </c>
      <c r="AJ22" s="11">
        <v>0</v>
      </c>
      <c r="AK22" s="11">
        <v>6090009.5599999996</v>
      </c>
      <c r="AL22" s="11">
        <v>0</v>
      </c>
      <c r="AM22" s="11">
        <v>0</v>
      </c>
      <c r="AN22" s="11">
        <v>0</v>
      </c>
      <c r="AO22" s="11">
        <v>103159362.03</v>
      </c>
      <c r="AQ22" s="53"/>
      <c r="AR22" s="54"/>
      <c r="AS22" s="54"/>
      <c r="AT22" s="55" t="s">
        <v>2</v>
      </c>
      <c r="AU22" s="56" t="s">
        <v>2</v>
      </c>
      <c r="AV22" s="57"/>
      <c r="AW22" s="9" t="s">
        <v>2</v>
      </c>
    </row>
    <row r="23" spans="1:49" s="19" customFormat="1" ht="25.5" x14ac:dyDescent="0.2">
      <c r="A23" s="38"/>
      <c r="B23" s="47"/>
      <c r="C23" s="48"/>
      <c r="D23" s="48"/>
      <c r="E23" s="49"/>
      <c r="F23" s="69"/>
      <c r="G23" s="72" t="s">
        <v>21</v>
      </c>
      <c r="H23" s="50"/>
      <c r="I23" s="50"/>
      <c r="J23" s="51" t="s">
        <v>2</v>
      </c>
      <c r="K23" s="52" t="s">
        <v>2</v>
      </c>
      <c r="L23" s="52" t="s">
        <v>2</v>
      </c>
      <c r="M23" s="52"/>
      <c r="N23" s="11"/>
      <c r="O23" s="11"/>
      <c r="P23" s="76">
        <v>31480881.940000001</v>
      </c>
      <c r="Q23" s="76"/>
      <c r="R23" s="76"/>
      <c r="S23" s="77" t="s">
        <v>2</v>
      </c>
      <c r="T23" s="71"/>
      <c r="U23" s="71"/>
      <c r="V23" s="78" t="s">
        <v>2</v>
      </c>
      <c r="W23" s="76"/>
      <c r="X23" s="76">
        <v>0</v>
      </c>
      <c r="Y23" s="76">
        <v>-2191419.2000000002</v>
      </c>
      <c r="Z23" s="76">
        <v>0</v>
      </c>
      <c r="AA23" s="76">
        <v>5511282.3799999999</v>
      </c>
      <c r="AB23" s="76">
        <v>-7702701.5800000001</v>
      </c>
      <c r="AC23" s="76">
        <v>0</v>
      </c>
      <c r="AD23" s="75">
        <f t="shared" si="0"/>
        <v>0</v>
      </c>
      <c r="AE23" s="10"/>
      <c r="AF23" s="11"/>
      <c r="AG23" s="11"/>
      <c r="AH23" s="11"/>
      <c r="AI23" s="11">
        <v>2191419.2000000002</v>
      </c>
      <c r="AJ23" s="11">
        <v>0</v>
      </c>
      <c r="AK23" s="11">
        <v>5511282.3799999999</v>
      </c>
      <c r="AL23" s="11">
        <v>0</v>
      </c>
      <c r="AM23" s="11">
        <v>0</v>
      </c>
      <c r="AN23" s="11">
        <v>0</v>
      </c>
      <c r="AO23" s="11">
        <v>23778180.359999999</v>
      </c>
      <c r="AQ23" s="53"/>
      <c r="AR23" s="54"/>
      <c r="AS23" s="54"/>
      <c r="AT23" s="55" t="s">
        <v>2</v>
      </c>
      <c r="AU23" s="56" t="s">
        <v>2</v>
      </c>
      <c r="AV23" s="57"/>
      <c r="AW23" s="9" t="s">
        <v>2</v>
      </c>
    </row>
    <row r="24" spans="1:49" s="19" customFormat="1" ht="25.5" x14ac:dyDescent="0.2">
      <c r="A24" s="38"/>
      <c r="B24" s="47"/>
      <c r="C24" s="48"/>
      <c r="D24" s="48"/>
      <c r="E24" s="49"/>
      <c r="F24" s="69"/>
      <c r="G24" s="72" t="s">
        <v>20</v>
      </c>
      <c r="H24" s="50"/>
      <c r="I24" s="50"/>
      <c r="J24" s="51" t="s">
        <v>2</v>
      </c>
      <c r="K24" s="52" t="s">
        <v>2</v>
      </c>
      <c r="L24" s="52" t="s">
        <v>2</v>
      </c>
      <c r="M24" s="52"/>
      <c r="N24" s="11"/>
      <c r="O24" s="11"/>
      <c r="P24" s="76">
        <v>22751061.100000001</v>
      </c>
      <c r="Q24" s="76"/>
      <c r="R24" s="76"/>
      <c r="S24" s="77" t="s">
        <v>2</v>
      </c>
      <c r="T24" s="71"/>
      <c r="U24" s="71"/>
      <c r="V24" s="78" t="s">
        <v>2</v>
      </c>
      <c r="W24" s="76"/>
      <c r="X24" s="76">
        <v>0</v>
      </c>
      <c r="Y24" s="76">
        <v>-12372789.279999999</v>
      </c>
      <c r="Z24" s="76">
        <v>0</v>
      </c>
      <c r="AA24" s="76">
        <v>2867004</v>
      </c>
      <c r="AB24" s="76">
        <v>-15239793.279999999</v>
      </c>
      <c r="AC24" s="76">
        <v>3771777.28</v>
      </c>
      <c r="AD24" s="75">
        <f t="shared" si="0"/>
        <v>16.600000000000001</v>
      </c>
      <c r="AE24" s="10"/>
      <c r="AF24" s="11"/>
      <c r="AG24" s="11"/>
      <c r="AH24" s="11"/>
      <c r="AI24" s="11">
        <v>12372789.279999999</v>
      </c>
      <c r="AJ24" s="11">
        <v>0</v>
      </c>
      <c r="AK24" s="11">
        <v>2867004</v>
      </c>
      <c r="AL24" s="11">
        <v>0</v>
      </c>
      <c r="AM24" s="11">
        <v>0</v>
      </c>
      <c r="AN24" s="11">
        <v>0</v>
      </c>
      <c r="AO24" s="11">
        <v>6984108.7200000007</v>
      </c>
      <c r="AQ24" s="53"/>
      <c r="AR24" s="54"/>
      <c r="AS24" s="54"/>
      <c r="AT24" s="55" t="s">
        <v>2</v>
      </c>
      <c r="AU24" s="56" t="s">
        <v>2</v>
      </c>
      <c r="AV24" s="57"/>
      <c r="AW24" s="9" t="s">
        <v>2</v>
      </c>
    </row>
    <row r="25" spans="1:49" s="19" customFormat="1" ht="63.75" x14ac:dyDescent="0.2">
      <c r="A25" s="38"/>
      <c r="B25" s="47"/>
      <c r="C25" s="48"/>
      <c r="D25" s="48"/>
      <c r="E25" s="49"/>
      <c r="F25" s="69"/>
      <c r="G25" s="72" t="s">
        <v>19</v>
      </c>
      <c r="H25" s="50"/>
      <c r="I25" s="50"/>
      <c r="J25" s="51" t="s">
        <v>2</v>
      </c>
      <c r="K25" s="52" t="s">
        <v>2</v>
      </c>
      <c r="L25" s="52" t="s">
        <v>2</v>
      </c>
      <c r="M25" s="52"/>
      <c r="N25" s="11"/>
      <c r="O25" s="11"/>
      <c r="P25" s="76">
        <v>84439870</v>
      </c>
      <c r="Q25" s="76"/>
      <c r="R25" s="76"/>
      <c r="S25" s="77" t="s">
        <v>2</v>
      </c>
      <c r="T25" s="71"/>
      <c r="U25" s="71"/>
      <c r="V25" s="78" t="s">
        <v>2</v>
      </c>
      <c r="W25" s="76"/>
      <c r="X25" s="76">
        <v>0</v>
      </c>
      <c r="Y25" s="76">
        <v>-37704289.359999999</v>
      </c>
      <c r="Z25" s="76">
        <v>0</v>
      </c>
      <c r="AA25" s="76">
        <v>4032405.91</v>
      </c>
      <c r="AB25" s="76">
        <v>-41736695.269999996</v>
      </c>
      <c r="AC25" s="76">
        <v>27127844.539999999</v>
      </c>
      <c r="AD25" s="75">
        <f t="shared" si="0"/>
        <v>32.1</v>
      </c>
      <c r="AE25" s="10"/>
      <c r="AF25" s="11"/>
      <c r="AG25" s="11"/>
      <c r="AH25" s="11"/>
      <c r="AI25" s="11">
        <v>40667978.859999999</v>
      </c>
      <c r="AJ25" s="11">
        <v>2963689.5</v>
      </c>
      <c r="AK25" s="11">
        <v>4047615.91</v>
      </c>
      <c r="AL25" s="11">
        <v>15210</v>
      </c>
      <c r="AM25" s="11">
        <v>0</v>
      </c>
      <c r="AN25" s="11">
        <v>0</v>
      </c>
      <c r="AO25" s="11">
        <v>36755366.359999999</v>
      </c>
      <c r="AQ25" s="53"/>
      <c r="AR25" s="54"/>
      <c r="AS25" s="54"/>
      <c r="AT25" s="55" t="s">
        <v>2</v>
      </c>
      <c r="AU25" s="56" t="s">
        <v>2</v>
      </c>
      <c r="AV25" s="57"/>
      <c r="AW25" s="9" t="s">
        <v>2</v>
      </c>
    </row>
    <row r="26" spans="1:49" s="19" customFormat="1" ht="25.5" x14ac:dyDescent="0.2">
      <c r="A26" s="38"/>
      <c r="B26" s="47"/>
      <c r="C26" s="48"/>
      <c r="D26" s="48"/>
      <c r="E26" s="49"/>
      <c r="F26" s="69"/>
      <c r="G26" s="72" t="s">
        <v>18</v>
      </c>
      <c r="H26" s="50"/>
      <c r="I26" s="50"/>
      <c r="J26" s="51" t="s">
        <v>2</v>
      </c>
      <c r="K26" s="52" t="s">
        <v>2</v>
      </c>
      <c r="L26" s="52" t="s">
        <v>2</v>
      </c>
      <c r="M26" s="52"/>
      <c r="N26" s="11"/>
      <c r="O26" s="11"/>
      <c r="P26" s="76">
        <v>169543440</v>
      </c>
      <c r="Q26" s="76"/>
      <c r="R26" s="76"/>
      <c r="S26" s="77" t="s">
        <v>2</v>
      </c>
      <c r="T26" s="71"/>
      <c r="U26" s="71"/>
      <c r="V26" s="78" t="s">
        <v>2</v>
      </c>
      <c r="W26" s="76"/>
      <c r="X26" s="76">
        <v>0</v>
      </c>
      <c r="Y26" s="76">
        <v>-85356446.280000001</v>
      </c>
      <c r="Z26" s="76">
        <v>0</v>
      </c>
      <c r="AA26" s="76">
        <v>5430448</v>
      </c>
      <c r="AB26" s="76">
        <v>-90786894.280000001</v>
      </c>
      <c r="AC26" s="76">
        <v>66538218.140000001</v>
      </c>
      <c r="AD26" s="75">
        <f t="shared" si="0"/>
        <v>39.200000000000003</v>
      </c>
      <c r="AE26" s="10"/>
      <c r="AF26" s="11"/>
      <c r="AG26" s="11"/>
      <c r="AH26" s="11"/>
      <c r="AI26" s="11">
        <v>85441220.030000001</v>
      </c>
      <c r="AJ26" s="11">
        <v>84773.75</v>
      </c>
      <c r="AK26" s="11">
        <v>5430448</v>
      </c>
      <c r="AL26" s="11">
        <v>0</v>
      </c>
      <c r="AM26" s="11">
        <v>0</v>
      </c>
      <c r="AN26" s="11">
        <v>0</v>
      </c>
      <c r="AO26" s="11">
        <v>41424465.719999999</v>
      </c>
      <c r="AQ26" s="53"/>
      <c r="AR26" s="54"/>
      <c r="AS26" s="54"/>
      <c r="AT26" s="55" t="s">
        <v>2</v>
      </c>
      <c r="AU26" s="56" t="s">
        <v>2</v>
      </c>
      <c r="AV26" s="57"/>
      <c r="AW26" s="9" t="s">
        <v>2</v>
      </c>
    </row>
    <row r="27" spans="1:49" s="19" customFormat="1" ht="38.25" x14ac:dyDescent="0.2">
      <c r="A27" s="38"/>
      <c r="B27" s="47"/>
      <c r="C27" s="48"/>
      <c r="D27" s="48"/>
      <c r="E27" s="49"/>
      <c r="F27" s="69"/>
      <c r="G27" s="72" t="s">
        <v>17</v>
      </c>
      <c r="H27" s="50"/>
      <c r="I27" s="50"/>
      <c r="J27" s="51" t="s">
        <v>2</v>
      </c>
      <c r="K27" s="52" t="s">
        <v>2</v>
      </c>
      <c r="L27" s="52" t="s">
        <v>2</v>
      </c>
      <c r="M27" s="52"/>
      <c r="N27" s="11"/>
      <c r="O27" s="11"/>
      <c r="P27" s="76">
        <v>2521210</v>
      </c>
      <c r="Q27" s="76"/>
      <c r="R27" s="76"/>
      <c r="S27" s="77" t="s">
        <v>2</v>
      </c>
      <c r="T27" s="71"/>
      <c r="U27" s="71"/>
      <c r="V27" s="78" t="s">
        <v>2</v>
      </c>
      <c r="W27" s="76"/>
      <c r="X27" s="76">
        <v>0</v>
      </c>
      <c r="Y27" s="76">
        <v>-1497023.6</v>
      </c>
      <c r="Z27" s="76">
        <v>0</v>
      </c>
      <c r="AA27" s="76">
        <v>274568.8</v>
      </c>
      <c r="AB27" s="76">
        <v>-1771592.4</v>
      </c>
      <c r="AC27" s="76">
        <v>1109766</v>
      </c>
      <c r="AD27" s="75">
        <f t="shared" si="0"/>
        <v>44</v>
      </c>
      <c r="AE27" s="10"/>
      <c r="AF27" s="11"/>
      <c r="AG27" s="11"/>
      <c r="AH27" s="11"/>
      <c r="AI27" s="11">
        <v>1497023.6</v>
      </c>
      <c r="AJ27" s="11">
        <v>0</v>
      </c>
      <c r="AK27" s="11">
        <v>274568.8</v>
      </c>
      <c r="AL27" s="11">
        <v>0</v>
      </c>
      <c r="AM27" s="11">
        <v>0</v>
      </c>
      <c r="AN27" s="11">
        <v>0</v>
      </c>
      <c r="AO27" s="11">
        <v>749617.60000000009</v>
      </c>
      <c r="AQ27" s="53"/>
      <c r="AR27" s="54"/>
      <c r="AS27" s="54"/>
      <c r="AT27" s="55" t="s">
        <v>2</v>
      </c>
      <c r="AU27" s="56" t="s">
        <v>2</v>
      </c>
      <c r="AV27" s="57"/>
      <c r="AW27" s="9" t="s">
        <v>2</v>
      </c>
    </row>
    <row r="28" spans="1:49" s="19" customFormat="1" ht="25.5" x14ac:dyDescent="0.2">
      <c r="A28" s="38"/>
      <c r="B28" s="47"/>
      <c r="C28" s="48"/>
      <c r="D28" s="48"/>
      <c r="E28" s="49"/>
      <c r="F28" s="69"/>
      <c r="G28" s="72" t="s">
        <v>16</v>
      </c>
      <c r="H28" s="50"/>
      <c r="I28" s="50"/>
      <c r="J28" s="51" t="s">
        <v>2</v>
      </c>
      <c r="K28" s="52" t="s">
        <v>2</v>
      </c>
      <c r="L28" s="52" t="s">
        <v>2</v>
      </c>
      <c r="M28" s="52"/>
      <c r="N28" s="11"/>
      <c r="O28" s="11"/>
      <c r="P28" s="76">
        <v>12326390</v>
      </c>
      <c r="Q28" s="76"/>
      <c r="R28" s="76"/>
      <c r="S28" s="77" t="s">
        <v>2</v>
      </c>
      <c r="T28" s="71"/>
      <c r="U28" s="71"/>
      <c r="V28" s="78" t="s">
        <v>2</v>
      </c>
      <c r="W28" s="76"/>
      <c r="X28" s="76">
        <v>0</v>
      </c>
      <c r="Y28" s="76">
        <v>-4284536.8</v>
      </c>
      <c r="Z28" s="76">
        <v>0</v>
      </c>
      <c r="AA28" s="76">
        <v>2450904.4</v>
      </c>
      <c r="AB28" s="76">
        <v>-6735441.1999999993</v>
      </c>
      <c r="AC28" s="76">
        <v>3722130</v>
      </c>
      <c r="AD28" s="75">
        <f t="shared" si="0"/>
        <v>30.2</v>
      </c>
      <c r="AE28" s="10"/>
      <c r="AF28" s="11"/>
      <c r="AG28" s="11"/>
      <c r="AH28" s="11"/>
      <c r="AI28" s="11">
        <v>4284536.8</v>
      </c>
      <c r="AJ28" s="11">
        <v>0</v>
      </c>
      <c r="AK28" s="11">
        <v>2450904.4</v>
      </c>
      <c r="AL28" s="11">
        <v>0</v>
      </c>
      <c r="AM28" s="11">
        <v>0</v>
      </c>
      <c r="AN28" s="11">
        <v>0</v>
      </c>
      <c r="AO28" s="11">
        <v>5710948.7999999998</v>
      </c>
      <c r="AQ28" s="53"/>
      <c r="AR28" s="54"/>
      <c r="AS28" s="54"/>
      <c r="AT28" s="55" t="s">
        <v>2</v>
      </c>
      <c r="AU28" s="56" t="s">
        <v>2</v>
      </c>
      <c r="AV28" s="57"/>
      <c r="AW28" s="9" t="s">
        <v>2</v>
      </c>
    </row>
    <row r="29" spans="1:49" s="19" customFormat="1" ht="25.5" x14ac:dyDescent="0.2">
      <c r="A29" s="38"/>
      <c r="B29" s="47"/>
      <c r="C29" s="48"/>
      <c r="D29" s="48"/>
      <c r="E29" s="49"/>
      <c r="F29" s="69"/>
      <c r="G29" s="72" t="s">
        <v>15</v>
      </c>
      <c r="H29" s="50"/>
      <c r="I29" s="50"/>
      <c r="J29" s="51" t="s">
        <v>2</v>
      </c>
      <c r="K29" s="52" t="s">
        <v>2</v>
      </c>
      <c r="L29" s="52" t="s">
        <v>2</v>
      </c>
      <c r="M29" s="52"/>
      <c r="N29" s="11"/>
      <c r="O29" s="11"/>
      <c r="P29" s="76">
        <v>18902790</v>
      </c>
      <c r="Q29" s="76"/>
      <c r="R29" s="76"/>
      <c r="S29" s="77" t="s">
        <v>2</v>
      </c>
      <c r="T29" s="71"/>
      <c r="U29" s="71"/>
      <c r="V29" s="78" t="s">
        <v>2</v>
      </c>
      <c r="W29" s="76"/>
      <c r="X29" s="76">
        <v>0</v>
      </c>
      <c r="Y29" s="76">
        <v>-13090921.32</v>
      </c>
      <c r="Z29" s="76">
        <v>0</v>
      </c>
      <c r="AA29" s="76">
        <v>198925.8</v>
      </c>
      <c r="AB29" s="76">
        <v>-13289847.120000001</v>
      </c>
      <c r="AC29" s="76">
        <v>12480401</v>
      </c>
      <c r="AD29" s="75">
        <f t="shared" si="0"/>
        <v>66</v>
      </c>
      <c r="AE29" s="10"/>
      <c r="AF29" s="11"/>
      <c r="AG29" s="11"/>
      <c r="AH29" s="11"/>
      <c r="AI29" s="11">
        <v>13092025.32</v>
      </c>
      <c r="AJ29" s="11">
        <v>1104</v>
      </c>
      <c r="AK29" s="11">
        <v>198925.8</v>
      </c>
      <c r="AL29" s="11">
        <v>0</v>
      </c>
      <c r="AM29" s="11">
        <v>0</v>
      </c>
      <c r="AN29" s="11">
        <v>0</v>
      </c>
      <c r="AO29" s="11">
        <v>15979302.880000001</v>
      </c>
      <c r="AQ29" s="53"/>
      <c r="AR29" s="54"/>
      <c r="AS29" s="54"/>
      <c r="AT29" s="55" t="s">
        <v>2</v>
      </c>
      <c r="AU29" s="56" t="s">
        <v>2</v>
      </c>
      <c r="AV29" s="57"/>
      <c r="AW29" s="9" t="s">
        <v>2</v>
      </c>
    </row>
    <row r="30" spans="1:49" s="19" customFormat="1" ht="51" x14ac:dyDescent="0.2">
      <c r="A30" s="38"/>
      <c r="B30" s="47"/>
      <c r="C30" s="48"/>
      <c r="D30" s="48"/>
      <c r="E30" s="49"/>
      <c r="F30" s="69"/>
      <c r="G30" s="72" t="s">
        <v>14</v>
      </c>
      <c r="H30" s="50"/>
      <c r="I30" s="50"/>
      <c r="J30" s="51" t="s">
        <v>2</v>
      </c>
      <c r="K30" s="52" t="s">
        <v>2</v>
      </c>
      <c r="L30" s="52" t="s">
        <v>2</v>
      </c>
      <c r="M30" s="52"/>
      <c r="N30" s="11"/>
      <c r="O30" s="11"/>
      <c r="P30" s="76">
        <v>177155260</v>
      </c>
      <c r="Q30" s="76"/>
      <c r="R30" s="76"/>
      <c r="S30" s="77" t="s">
        <v>2</v>
      </c>
      <c r="T30" s="71"/>
      <c r="U30" s="71"/>
      <c r="V30" s="78" t="s">
        <v>2</v>
      </c>
      <c r="W30" s="76"/>
      <c r="X30" s="76">
        <v>0</v>
      </c>
      <c r="Y30" s="76">
        <v>-97795672.410000011</v>
      </c>
      <c r="Z30" s="76">
        <v>0</v>
      </c>
      <c r="AA30" s="76">
        <v>10614000.33</v>
      </c>
      <c r="AB30" s="76">
        <v>-108409672.74000001</v>
      </c>
      <c r="AC30" s="76">
        <v>65839578.670000002</v>
      </c>
      <c r="AD30" s="75">
        <f t="shared" si="0"/>
        <v>37.200000000000003</v>
      </c>
      <c r="AE30" s="10"/>
      <c r="AF30" s="11"/>
      <c r="AG30" s="11"/>
      <c r="AH30" s="11"/>
      <c r="AI30" s="11">
        <v>97795866.870000005</v>
      </c>
      <c r="AJ30" s="11">
        <v>194.46</v>
      </c>
      <c r="AK30" s="11">
        <v>10614000.33</v>
      </c>
      <c r="AL30" s="11">
        <v>0</v>
      </c>
      <c r="AM30" s="11">
        <v>0</v>
      </c>
      <c r="AN30" s="11">
        <v>0</v>
      </c>
      <c r="AO30" s="11">
        <v>72309277.260000005</v>
      </c>
      <c r="AQ30" s="53"/>
      <c r="AR30" s="54"/>
      <c r="AS30" s="54"/>
      <c r="AT30" s="55" t="s">
        <v>2</v>
      </c>
      <c r="AU30" s="56" t="s">
        <v>2</v>
      </c>
      <c r="AV30" s="57"/>
      <c r="AW30" s="9" t="s">
        <v>2</v>
      </c>
    </row>
    <row r="31" spans="1:49" s="19" customFormat="1" ht="38.25" x14ac:dyDescent="0.2">
      <c r="A31" s="38"/>
      <c r="B31" s="47"/>
      <c r="C31" s="48"/>
      <c r="D31" s="48"/>
      <c r="E31" s="49"/>
      <c r="F31" s="69"/>
      <c r="G31" s="72" t="s">
        <v>13</v>
      </c>
      <c r="H31" s="50"/>
      <c r="I31" s="50"/>
      <c r="J31" s="51" t="s">
        <v>2</v>
      </c>
      <c r="K31" s="52" t="s">
        <v>2</v>
      </c>
      <c r="L31" s="52" t="s">
        <v>2</v>
      </c>
      <c r="M31" s="52"/>
      <c r="N31" s="11"/>
      <c r="O31" s="11"/>
      <c r="P31" s="76">
        <v>14188000</v>
      </c>
      <c r="Q31" s="76"/>
      <c r="R31" s="76"/>
      <c r="S31" s="77" t="s">
        <v>2</v>
      </c>
      <c r="T31" s="71"/>
      <c r="U31" s="71"/>
      <c r="V31" s="78" t="s">
        <v>2</v>
      </c>
      <c r="W31" s="76"/>
      <c r="X31" s="76">
        <v>0</v>
      </c>
      <c r="Y31" s="76">
        <v>-9333335.9800000004</v>
      </c>
      <c r="Z31" s="76">
        <v>0</v>
      </c>
      <c r="AA31" s="76">
        <v>1594938.79</v>
      </c>
      <c r="AB31" s="76">
        <v>-10928274.77</v>
      </c>
      <c r="AC31" s="76">
        <v>5935535.0599999996</v>
      </c>
      <c r="AD31" s="75">
        <f t="shared" si="0"/>
        <v>41.8</v>
      </c>
      <c r="AE31" s="10"/>
      <c r="AF31" s="11"/>
      <c r="AG31" s="11"/>
      <c r="AH31" s="11"/>
      <c r="AI31" s="11">
        <v>9333335.9800000004</v>
      </c>
      <c r="AJ31" s="11">
        <v>0</v>
      </c>
      <c r="AK31" s="11">
        <v>1594938.79</v>
      </c>
      <c r="AL31" s="11">
        <v>0</v>
      </c>
      <c r="AM31" s="11">
        <v>0</v>
      </c>
      <c r="AN31" s="11">
        <v>0</v>
      </c>
      <c r="AO31" s="11">
        <v>3157335.2300000004</v>
      </c>
      <c r="AQ31" s="53"/>
      <c r="AR31" s="54"/>
      <c r="AS31" s="54"/>
      <c r="AT31" s="55" t="s">
        <v>2</v>
      </c>
      <c r="AU31" s="56" t="s">
        <v>2</v>
      </c>
      <c r="AV31" s="57"/>
      <c r="AW31" s="9" t="s">
        <v>2</v>
      </c>
    </row>
    <row r="32" spans="1:49" s="19" customFormat="1" ht="25.5" x14ac:dyDescent="0.2">
      <c r="A32" s="38"/>
      <c r="B32" s="47"/>
      <c r="C32" s="48"/>
      <c r="D32" s="48"/>
      <c r="E32" s="49"/>
      <c r="F32" s="69"/>
      <c r="G32" s="72" t="s">
        <v>12</v>
      </c>
      <c r="H32" s="50"/>
      <c r="I32" s="50"/>
      <c r="J32" s="51" t="s">
        <v>2</v>
      </c>
      <c r="K32" s="52" t="s">
        <v>2</v>
      </c>
      <c r="L32" s="52" t="s">
        <v>2</v>
      </c>
      <c r="M32" s="52"/>
      <c r="N32" s="11"/>
      <c r="O32" s="11"/>
      <c r="P32" s="76">
        <v>8637040</v>
      </c>
      <c r="Q32" s="76"/>
      <c r="R32" s="76"/>
      <c r="S32" s="77" t="s">
        <v>2</v>
      </c>
      <c r="T32" s="71"/>
      <c r="U32" s="71"/>
      <c r="V32" s="78" t="s">
        <v>2</v>
      </c>
      <c r="W32" s="76"/>
      <c r="X32" s="76">
        <v>0</v>
      </c>
      <c r="Y32" s="76">
        <v>-6778311.7300000004</v>
      </c>
      <c r="Z32" s="76">
        <v>0</v>
      </c>
      <c r="AA32" s="76">
        <v>759760.27</v>
      </c>
      <c r="AB32" s="76">
        <v>-7538072</v>
      </c>
      <c r="AC32" s="76">
        <v>1601483.53</v>
      </c>
      <c r="AD32" s="75">
        <f t="shared" si="0"/>
        <v>18.5</v>
      </c>
      <c r="AE32" s="10"/>
      <c r="AF32" s="11"/>
      <c r="AG32" s="11"/>
      <c r="AH32" s="11"/>
      <c r="AI32" s="11">
        <v>6778311.7300000004</v>
      </c>
      <c r="AJ32" s="11">
        <v>0</v>
      </c>
      <c r="AK32" s="11">
        <v>759760.27</v>
      </c>
      <c r="AL32" s="11">
        <v>0</v>
      </c>
      <c r="AM32" s="11">
        <v>0</v>
      </c>
      <c r="AN32" s="11">
        <v>0</v>
      </c>
      <c r="AO32" s="11">
        <v>1098968</v>
      </c>
      <c r="AQ32" s="53"/>
      <c r="AR32" s="54"/>
      <c r="AS32" s="54"/>
      <c r="AT32" s="55" t="s">
        <v>2</v>
      </c>
      <c r="AU32" s="56" t="s">
        <v>2</v>
      </c>
      <c r="AV32" s="57"/>
      <c r="AW32" s="9" t="s">
        <v>2</v>
      </c>
    </row>
    <row r="33" spans="1:49" s="19" customFormat="1" ht="25.5" x14ac:dyDescent="0.2">
      <c r="A33" s="38"/>
      <c r="B33" s="47"/>
      <c r="C33" s="48"/>
      <c r="D33" s="48"/>
      <c r="E33" s="49"/>
      <c r="F33" s="69"/>
      <c r="G33" s="72" t="s">
        <v>11</v>
      </c>
      <c r="H33" s="50"/>
      <c r="I33" s="50"/>
      <c r="J33" s="51" t="s">
        <v>2</v>
      </c>
      <c r="K33" s="52" t="s">
        <v>2</v>
      </c>
      <c r="L33" s="52" t="s">
        <v>2</v>
      </c>
      <c r="M33" s="52"/>
      <c r="N33" s="11"/>
      <c r="O33" s="11"/>
      <c r="P33" s="76">
        <v>300000</v>
      </c>
      <c r="Q33" s="76"/>
      <c r="R33" s="76"/>
      <c r="S33" s="77" t="s">
        <v>2</v>
      </c>
      <c r="T33" s="71"/>
      <c r="U33" s="71"/>
      <c r="V33" s="78" t="s">
        <v>2</v>
      </c>
      <c r="W33" s="76"/>
      <c r="X33" s="76">
        <v>0</v>
      </c>
      <c r="Y33" s="76">
        <v>-299990</v>
      </c>
      <c r="Z33" s="76">
        <v>0</v>
      </c>
      <c r="AA33" s="76">
        <v>0</v>
      </c>
      <c r="AB33" s="76">
        <v>-299990</v>
      </c>
      <c r="AC33" s="76">
        <v>299990</v>
      </c>
      <c r="AD33" s="75">
        <f t="shared" si="0"/>
        <v>100</v>
      </c>
      <c r="AE33" s="10"/>
      <c r="AF33" s="11"/>
      <c r="AG33" s="11"/>
      <c r="AH33" s="11"/>
      <c r="AI33" s="11">
        <v>299990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10</v>
      </c>
      <c r="AQ33" s="53"/>
      <c r="AR33" s="54"/>
      <c r="AS33" s="54"/>
      <c r="AT33" s="55" t="s">
        <v>2</v>
      </c>
      <c r="AU33" s="56" t="s">
        <v>2</v>
      </c>
      <c r="AV33" s="57"/>
      <c r="AW33" s="9" t="s">
        <v>2</v>
      </c>
    </row>
    <row r="34" spans="1:49" s="19" customFormat="1" ht="25.5" x14ac:dyDescent="0.2">
      <c r="A34" s="38"/>
      <c r="B34" s="47"/>
      <c r="C34" s="48"/>
      <c r="D34" s="48"/>
      <c r="E34" s="49"/>
      <c r="F34" s="69"/>
      <c r="G34" s="72" t="s">
        <v>10</v>
      </c>
      <c r="H34" s="50"/>
      <c r="I34" s="50"/>
      <c r="J34" s="51" t="s">
        <v>2</v>
      </c>
      <c r="K34" s="52" t="s">
        <v>2</v>
      </c>
      <c r="L34" s="52" t="s">
        <v>2</v>
      </c>
      <c r="M34" s="52"/>
      <c r="N34" s="11"/>
      <c r="O34" s="11"/>
      <c r="P34" s="76">
        <v>21675400</v>
      </c>
      <c r="Q34" s="76"/>
      <c r="R34" s="76"/>
      <c r="S34" s="77" t="s">
        <v>2</v>
      </c>
      <c r="T34" s="71"/>
      <c r="U34" s="71"/>
      <c r="V34" s="78" t="s">
        <v>2</v>
      </c>
      <c r="W34" s="76"/>
      <c r="X34" s="76">
        <v>0</v>
      </c>
      <c r="Y34" s="76">
        <v>-2239790</v>
      </c>
      <c r="Z34" s="76">
        <v>0</v>
      </c>
      <c r="AA34" s="76">
        <v>498900</v>
      </c>
      <c r="AB34" s="76">
        <v>-2738690</v>
      </c>
      <c r="AC34" s="76">
        <v>1218190</v>
      </c>
      <c r="AD34" s="75">
        <f t="shared" si="0"/>
        <v>5.6</v>
      </c>
      <c r="AE34" s="10"/>
      <c r="AF34" s="11"/>
      <c r="AG34" s="11"/>
      <c r="AH34" s="11"/>
      <c r="AI34" s="11">
        <v>2239790</v>
      </c>
      <c r="AJ34" s="11">
        <v>0</v>
      </c>
      <c r="AK34" s="11">
        <v>498900</v>
      </c>
      <c r="AL34" s="11">
        <v>0</v>
      </c>
      <c r="AM34" s="11">
        <v>0</v>
      </c>
      <c r="AN34" s="11">
        <v>0</v>
      </c>
      <c r="AO34" s="11">
        <v>18936710</v>
      </c>
      <c r="AQ34" s="53"/>
      <c r="AR34" s="54"/>
      <c r="AS34" s="54"/>
      <c r="AT34" s="55" t="s">
        <v>2</v>
      </c>
      <c r="AU34" s="56" t="s">
        <v>2</v>
      </c>
      <c r="AV34" s="57"/>
      <c r="AW34" s="9" t="s">
        <v>2</v>
      </c>
    </row>
    <row r="35" spans="1:49" s="19" customFormat="1" ht="25.5" x14ac:dyDescent="0.2">
      <c r="A35" s="38"/>
      <c r="B35" s="47"/>
      <c r="C35" s="48"/>
      <c r="D35" s="48"/>
      <c r="E35" s="49"/>
      <c r="F35" s="69"/>
      <c r="G35" s="72" t="s">
        <v>9</v>
      </c>
      <c r="H35" s="50"/>
      <c r="I35" s="50"/>
      <c r="J35" s="51" t="s">
        <v>2</v>
      </c>
      <c r="K35" s="52" t="s">
        <v>2</v>
      </c>
      <c r="L35" s="52" t="s">
        <v>2</v>
      </c>
      <c r="M35" s="52"/>
      <c r="N35" s="11"/>
      <c r="O35" s="11"/>
      <c r="P35" s="76">
        <v>105914100</v>
      </c>
      <c r="Q35" s="76"/>
      <c r="R35" s="76"/>
      <c r="S35" s="77" t="s">
        <v>2</v>
      </c>
      <c r="T35" s="71"/>
      <c r="U35" s="71"/>
      <c r="V35" s="78" t="s">
        <v>2</v>
      </c>
      <c r="W35" s="76"/>
      <c r="X35" s="76">
        <v>0</v>
      </c>
      <c r="Y35" s="76">
        <v>-81645513.400000006</v>
      </c>
      <c r="Z35" s="76">
        <v>0</v>
      </c>
      <c r="AA35" s="76">
        <v>25536883.16</v>
      </c>
      <c r="AB35" s="76">
        <v>-107182396.56</v>
      </c>
      <c r="AC35" s="76">
        <v>71775170.290000007</v>
      </c>
      <c r="AD35" s="75">
        <f t="shared" si="0"/>
        <v>67.8</v>
      </c>
      <c r="AE35" s="10"/>
      <c r="AF35" s="11"/>
      <c r="AG35" s="11"/>
      <c r="AH35" s="11"/>
      <c r="AI35" s="11">
        <v>81645513.400000006</v>
      </c>
      <c r="AJ35" s="11">
        <v>0</v>
      </c>
      <c r="AK35" s="11">
        <v>25536883.16</v>
      </c>
      <c r="AL35" s="11">
        <v>0</v>
      </c>
      <c r="AM35" s="11">
        <v>0</v>
      </c>
      <c r="AN35" s="11">
        <v>0</v>
      </c>
      <c r="AO35" s="11">
        <v>50678403.439999998</v>
      </c>
      <c r="AQ35" s="53"/>
      <c r="AR35" s="54"/>
      <c r="AS35" s="54"/>
      <c r="AT35" s="55" t="s">
        <v>2</v>
      </c>
      <c r="AU35" s="56" t="s">
        <v>2</v>
      </c>
      <c r="AV35" s="57"/>
      <c r="AW35" s="9" t="s">
        <v>2</v>
      </c>
    </row>
    <row r="36" spans="1:49" s="19" customFormat="1" ht="25.5" x14ac:dyDescent="0.2">
      <c r="A36" s="38"/>
      <c r="B36" s="47"/>
      <c r="C36" s="48"/>
      <c r="D36" s="48"/>
      <c r="E36" s="49"/>
      <c r="F36" s="69"/>
      <c r="G36" s="72" t="s">
        <v>8</v>
      </c>
      <c r="H36" s="50"/>
      <c r="I36" s="50"/>
      <c r="J36" s="51" t="s">
        <v>2</v>
      </c>
      <c r="K36" s="52" t="s">
        <v>2</v>
      </c>
      <c r="L36" s="52" t="s">
        <v>2</v>
      </c>
      <c r="M36" s="52"/>
      <c r="N36" s="11"/>
      <c r="O36" s="11"/>
      <c r="P36" s="76">
        <v>4084500</v>
      </c>
      <c r="Q36" s="76"/>
      <c r="R36" s="76"/>
      <c r="S36" s="77" t="s">
        <v>2</v>
      </c>
      <c r="T36" s="71"/>
      <c r="U36" s="71"/>
      <c r="V36" s="78" t="s">
        <v>2</v>
      </c>
      <c r="W36" s="76"/>
      <c r="X36" s="76">
        <v>0</v>
      </c>
      <c r="Y36" s="76">
        <v>-1348951</v>
      </c>
      <c r="Z36" s="76">
        <v>0</v>
      </c>
      <c r="AA36" s="76">
        <v>67600</v>
      </c>
      <c r="AB36" s="76">
        <v>-1416551</v>
      </c>
      <c r="AC36" s="76">
        <v>1244781</v>
      </c>
      <c r="AD36" s="75">
        <f t="shared" si="0"/>
        <v>30.5</v>
      </c>
      <c r="AE36" s="10"/>
      <c r="AF36" s="11"/>
      <c r="AG36" s="11"/>
      <c r="AH36" s="11"/>
      <c r="AI36" s="11">
        <v>1348951</v>
      </c>
      <c r="AJ36" s="11">
        <v>0</v>
      </c>
      <c r="AK36" s="11">
        <v>67600</v>
      </c>
      <c r="AL36" s="11">
        <v>0</v>
      </c>
      <c r="AM36" s="11">
        <v>0</v>
      </c>
      <c r="AN36" s="11">
        <v>0</v>
      </c>
      <c r="AO36" s="11">
        <v>2631949</v>
      </c>
      <c r="AQ36" s="53"/>
      <c r="AR36" s="54"/>
      <c r="AS36" s="54"/>
      <c r="AT36" s="55" t="s">
        <v>2</v>
      </c>
      <c r="AU36" s="56" t="s">
        <v>2</v>
      </c>
      <c r="AV36" s="57"/>
      <c r="AW36" s="9" t="s">
        <v>2</v>
      </c>
    </row>
    <row r="37" spans="1:49" s="19" customFormat="1" ht="25.5" x14ac:dyDescent="0.2">
      <c r="A37" s="38"/>
      <c r="B37" s="47"/>
      <c r="C37" s="48"/>
      <c r="D37" s="48"/>
      <c r="E37" s="49"/>
      <c r="F37" s="69"/>
      <c r="G37" s="72" t="s">
        <v>7</v>
      </c>
      <c r="H37" s="50"/>
      <c r="I37" s="50"/>
      <c r="J37" s="51" t="s">
        <v>2</v>
      </c>
      <c r="K37" s="52" t="s">
        <v>2</v>
      </c>
      <c r="L37" s="52" t="s">
        <v>2</v>
      </c>
      <c r="M37" s="52"/>
      <c r="N37" s="11"/>
      <c r="O37" s="11"/>
      <c r="P37" s="76">
        <v>22704820</v>
      </c>
      <c r="Q37" s="76"/>
      <c r="R37" s="76"/>
      <c r="S37" s="77" t="s">
        <v>2</v>
      </c>
      <c r="T37" s="71"/>
      <c r="U37" s="71"/>
      <c r="V37" s="78" t="s">
        <v>2</v>
      </c>
      <c r="W37" s="76"/>
      <c r="X37" s="76">
        <v>0</v>
      </c>
      <c r="Y37" s="76">
        <v>-11055004.16</v>
      </c>
      <c r="Z37" s="76">
        <v>0</v>
      </c>
      <c r="AA37" s="76">
        <v>47900</v>
      </c>
      <c r="AB37" s="76">
        <v>-11102904.16</v>
      </c>
      <c r="AC37" s="76">
        <v>9371539.9900000002</v>
      </c>
      <c r="AD37" s="75">
        <f t="shared" si="0"/>
        <v>41.3</v>
      </c>
      <c r="AE37" s="10"/>
      <c r="AF37" s="11"/>
      <c r="AG37" s="11"/>
      <c r="AH37" s="11"/>
      <c r="AI37" s="11">
        <v>11055004.16</v>
      </c>
      <c r="AJ37" s="11">
        <v>0</v>
      </c>
      <c r="AK37" s="11">
        <v>47900</v>
      </c>
      <c r="AL37" s="11">
        <v>0</v>
      </c>
      <c r="AM37" s="11">
        <v>0</v>
      </c>
      <c r="AN37" s="11">
        <v>0</v>
      </c>
      <c r="AO37" s="11">
        <v>13101915.84</v>
      </c>
      <c r="AQ37" s="53"/>
      <c r="AR37" s="54"/>
      <c r="AS37" s="54"/>
      <c r="AT37" s="55" t="s">
        <v>2</v>
      </c>
      <c r="AU37" s="56" t="s">
        <v>2</v>
      </c>
      <c r="AV37" s="57"/>
      <c r="AW37" s="9" t="s">
        <v>2</v>
      </c>
    </row>
    <row r="38" spans="1:49" s="19" customFormat="1" ht="38.25" x14ac:dyDescent="0.2">
      <c r="A38" s="38"/>
      <c r="B38" s="47"/>
      <c r="C38" s="48"/>
      <c r="D38" s="48"/>
      <c r="E38" s="49"/>
      <c r="F38" s="69"/>
      <c r="G38" s="72" t="s">
        <v>6</v>
      </c>
      <c r="H38" s="50"/>
      <c r="I38" s="50"/>
      <c r="J38" s="51" t="s">
        <v>2</v>
      </c>
      <c r="K38" s="52" t="s">
        <v>2</v>
      </c>
      <c r="L38" s="52" t="s">
        <v>2</v>
      </c>
      <c r="M38" s="52"/>
      <c r="N38" s="11"/>
      <c r="O38" s="11"/>
      <c r="P38" s="76">
        <v>198707270</v>
      </c>
      <c r="Q38" s="76"/>
      <c r="R38" s="76"/>
      <c r="S38" s="77" t="s">
        <v>2</v>
      </c>
      <c r="T38" s="71"/>
      <c r="U38" s="71"/>
      <c r="V38" s="78" t="s">
        <v>2</v>
      </c>
      <c r="W38" s="76"/>
      <c r="X38" s="76">
        <v>0</v>
      </c>
      <c r="Y38" s="76">
        <v>-121795484.86</v>
      </c>
      <c r="Z38" s="76">
        <v>0</v>
      </c>
      <c r="AA38" s="76">
        <v>10423315.890000001</v>
      </c>
      <c r="AB38" s="76">
        <v>-132218800.75</v>
      </c>
      <c r="AC38" s="76">
        <v>75107397.280000001</v>
      </c>
      <c r="AD38" s="75">
        <f t="shared" si="0"/>
        <v>37.799999999999997</v>
      </c>
      <c r="AE38" s="10"/>
      <c r="AF38" s="11"/>
      <c r="AG38" s="11"/>
      <c r="AH38" s="11"/>
      <c r="AI38" s="11">
        <v>127465681.11</v>
      </c>
      <c r="AJ38" s="11">
        <v>5670196.25</v>
      </c>
      <c r="AK38" s="11">
        <v>10432546.890000001</v>
      </c>
      <c r="AL38" s="11">
        <v>9231</v>
      </c>
      <c r="AM38" s="11">
        <v>0</v>
      </c>
      <c r="AN38" s="11">
        <v>0</v>
      </c>
      <c r="AO38" s="11">
        <v>76526017.25</v>
      </c>
      <c r="AQ38" s="53"/>
      <c r="AR38" s="54"/>
      <c r="AS38" s="54"/>
      <c r="AT38" s="55" t="s">
        <v>2</v>
      </c>
      <c r="AU38" s="56" t="s">
        <v>2</v>
      </c>
      <c r="AV38" s="57"/>
      <c r="AW38" s="9" t="s">
        <v>2</v>
      </c>
    </row>
    <row r="39" spans="1:49" s="19" customFormat="1" ht="38.25" x14ac:dyDescent="0.2">
      <c r="A39" s="38"/>
      <c r="B39" s="47"/>
      <c r="C39" s="48"/>
      <c r="D39" s="48"/>
      <c r="E39" s="49"/>
      <c r="F39" s="69"/>
      <c r="G39" s="72" t="s">
        <v>5</v>
      </c>
      <c r="H39" s="50"/>
      <c r="I39" s="50"/>
      <c r="J39" s="51" t="s">
        <v>2</v>
      </c>
      <c r="K39" s="52" t="s">
        <v>2</v>
      </c>
      <c r="L39" s="52" t="s">
        <v>2</v>
      </c>
      <c r="M39" s="52"/>
      <c r="N39" s="11"/>
      <c r="O39" s="11"/>
      <c r="P39" s="76">
        <v>352827530</v>
      </c>
      <c r="Q39" s="76"/>
      <c r="R39" s="76"/>
      <c r="S39" s="77" t="s">
        <v>2</v>
      </c>
      <c r="T39" s="71"/>
      <c r="U39" s="71"/>
      <c r="V39" s="78" t="s">
        <v>2</v>
      </c>
      <c r="W39" s="76"/>
      <c r="X39" s="76">
        <v>0</v>
      </c>
      <c r="Y39" s="76">
        <v>-248340441.23999998</v>
      </c>
      <c r="Z39" s="76">
        <v>0</v>
      </c>
      <c r="AA39" s="76">
        <v>15495249.01</v>
      </c>
      <c r="AB39" s="76">
        <v>-263835690.24999997</v>
      </c>
      <c r="AC39" s="76">
        <v>177214718.87</v>
      </c>
      <c r="AD39" s="75">
        <f t="shared" si="0"/>
        <v>50.2</v>
      </c>
      <c r="AE39" s="10"/>
      <c r="AF39" s="11"/>
      <c r="AG39" s="11"/>
      <c r="AH39" s="11"/>
      <c r="AI39" s="11">
        <v>249326555.28999999</v>
      </c>
      <c r="AJ39" s="11">
        <v>986114.05</v>
      </c>
      <c r="AK39" s="11">
        <v>15500550.01</v>
      </c>
      <c r="AL39" s="11">
        <v>5301</v>
      </c>
      <c r="AM39" s="11">
        <v>0</v>
      </c>
      <c r="AN39" s="11">
        <v>0</v>
      </c>
      <c r="AO39" s="11">
        <v>99173852.460000008</v>
      </c>
      <c r="AQ39" s="53"/>
      <c r="AR39" s="54"/>
      <c r="AS39" s="54"/>
      <c r="AT39" s="55" t="s">
        <v>2</v>
      </c>
      <c r="AU39" s="56" t="s">
        <v>2</v>
      </c>
      <c r="AV39" s="57"/>
      <c r="AW39" s="9" t="s">
        <v>2</v>
      </c>
    </row>
    <row r="40" spans="1:49" s="19" customFormat="1" ht="25.5" x14ac:dyDescent="0.2">
      <c r="A40" s="38"/>
      <c r="B40" s="47"/>
      <c r="C40" s="48"/>
      <c r="D40" s="48"/>
      <c r="E40" s="49"/>
      <c r="F40" s="69"/>
      <c r="G40" s="72" t="s">
        <v>4</v>
      </c>
      <c r="H40" s="50"/>
      <c r="I40" s="50"/>
      <c r="J40" s="51" t="s">
        <v>2</v>
      </c>
      <c r="K40" s="52" t="s">
        <v>2</v>
      </c>
      <c r="L40" s="52" t="s">
        <v>2</v>
      </c>
      <c r="M40" s="52"/>
      <c r="N40" s="11"/>
      <c r="O40" s="11"/>
      <c r="P40" s="76">
        <v>695428600</v>
      </c>
      <c r="Q40" s="76"/>
      <c r="R40" s="76"/>
      <c r="S40" s="77" t="s">
        <v>2</v>
      </c>
      <c r="T40" s="71"/>
      <c r="U40" s="71"/>
      <c r="V40" s="78" t="s">
        <v>2</v>
      </c>
      <c r="W40" s="76"/>
      <c r="X40" s="76">
        <v>0</v>
      </c>
      <c r="Y40" s="76">
        <v>-96201032.849999994</v>
      </c>
      <c r="Z40" s="76">
        <v>0</v>
      </c>
      <c r="AA40" s="76">
        <v>1360581.8</v>
      </c>
      <c r="AB40" s="76">
        <v>-97561614.649999991</v>
      </c>
      <c r="AC40" s="76">
        <v>92610770.25</v>
      </c>
      <c r="AD40" s="75">
        <f t="shared" si="0"/>
        <v>13.3</v>
      </c>
      <c r="AE40" s="10"/>
      <c r="AF40" s="11"/>
      <c r="AG40" s="11"/>
      <c r="AH40" s="11"/>
      <c r="AI40" s="11">
        <v>96201032.849999994</v>
      </c>
      <c r="AJ40" s="11">
        <v>0</v>
      </c>
      <c r="AK40" s="11">
        <v>1360581.8</v>
      </c>
      <c r="AL40" s="11">
        <v>0</v>
      </c>
      <c r="AM40" s="11">
        <v>0</v>
      </c>
      <c r="AN40" s="11">
        <v>0</v>
      </c>
      <c r="AO40" s="11">
        <v>911468675.35000002</v>
      </c>
      <c r="AQ40" s="53"/>
      <c r="AR40" s="54"/>
      <c r="AS40" s="54"/>
      <c r="AT40" s="55" t="s">
        <v>2</v>
      </c>
      <c r="AU40" s="56" t="s">
        <v>2</v>
      </c>
      <c r="AV40" s="57"/>
      <c r="AW40" s="9" t="s">
        <v>2</v>
      </c>
    </row>
    <row r="41" spans="1:49" s="109" customFormat="1" ht="12.75" x14ac:dyDescent="0.2">
      <c r="A41" s="94"/>
      <c r="B41" s="95"/>
      <c r="C41" s="96"/>
      <c r="D41" s="96"/>
      <c r="E41" s="97"/>
      <c r="F41" s="98"/>
      <c r="G41" s="73" t="s">
        <v>82</v>
      </c>
      <c r="H41" s="99"/>
      <c r="I41" s="99"/>
      <c r="J41" s="100" t="s">
        <v>2</v>
      </c>
      <c r="K41" s="101" t="s">
        <v>2</v>
      </c>
      <c r="L41" s="101" t="s">
        <v>2</v>
      </c>
      <c r="M41" s="101"/>
      <c r="N41" s="102"/>
      <c r="O41" s="102"/>
      <c r="P41" s="103">
        <v>861625520</v>
      </c>
      <c r="Q41" s="103"/>
      <c r="R41" s="103"/>
      <c r="S41" s="104" t="s">
        <v>2</v>
      </c>
      <c r="T41" s="105"/>
      <c r="U41" s="105"/>
      <c r="V41" s="106" t="s">
        <v>2</v>
      </c>
      <c r="W41" s="103"/>
      <c r="X41" s="103">
        <v>0</v>
      </c>
      <c r="Y41" s="103">
        <v>-1529539.73</v>
      </c>
      <c r="Z41" s="103">
        <v>0</v>
      </c>
      <c r="AA41" s="103">
        <v>2179161.2999999998</v>
      </c>
      <c r="AB41" s="103">
        <v>-3708701.03</v>
      </c>
      <c r="AC41" s="103">
        <v>531957378.20999998</v>
      </c>
      <c r="AD41" s="107">
        <f t="shared" si="0"/>
        <v>61.7</v>
      </c>
      <c r="AE41" s="108"/>
      <c r="AF41" s="102"/>
      <c r="AG41" s="102"/>
      <c r="AH41" s="102"/>
      <c r="AI41" s="102">
        <v>1529539.73</v>
      </c>
      <c r="AJ41" s="102">
        <v>0</v>
      </c>
      <c r="AK41" s="102">
        <v>2179161.2999999998</v>
      </c>
      <c r="AL41" s="102">
        <v>0</v>
      </c>
      <c r="AM41" s="102">
        <v>0</v>
      </c>
      <c r="AN41" s="102">
        <v>0</v>
      </c>
      <c r="AO41" s="102">
        <v>1004198.9700000002</v>
      </c>
      <c r="AQ41" s="110"/>
      <c r="AR41" s="111"/>
      <c r="AS41" s="111"/>
      <c r="AT41" s="112" t="s">
        <v>2</v>
      </c>
      <c r="AU41" s="113" t="s">
        <v>2</v>
      </c>
      <c r="AV41" s="114"/>
      <c r="AW41" s="115" t="s">
        <v>2</v>
      </c>
    </row>
    <row r="42" spans="1:49" ht="11.25" x14ac:dyDescent="0.2">
      <c r="A42" s="1"/>
      <c r="B42" s="1"/>
      <c r="C42" s="1"/>
      <c r="D42" s="1"/>
      <c r="E42" s="1"/>
      <c r="F42" s="1"/>
      <c r="G42" s="63"/>
      <c r="H42" s="1"/>
      <c r="I42" s="1"/>
      <c r="J42" s="1"/>
      <c r="K42" s="1"/>
      <c r="L42" s="1"/>
      <c r="M42" s="1"/>
      <c r="N42" s="1"/>
      <c r="O42" s="1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19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3"/>
      <c r="AQ42" s="1"/>
      <c r="AR42" s="1"/>
      <c r="AS42" s="1"/>
      <c r="AT42" s="1"/>
      <c r="AU42" s="1"/>
      <c r="AV42" s="1"/>
      <c r="AW42" s="1"/>
    </row>
    <row r="43" spans="1:49" ht="12.75" x14ac:dyDescent="0.2">
      <c r="A43" s="1"/>
      <c r="B43" s="12"/>
      <c r="C43" s="12"/>
      <c r="D43" s="12"/>
      <c r="E43" s="12"/>
      <c r="F43" s="12"/>
      <c r="G43" s="58"/>
      <c r="H43" s="12"/>
      <c r="I43" s="12"/>
      <c r="J43" s="1"/>
      <c r="K43" s="1"/>
      <c r="L43" s="1"/>
      <c r="M43" s="1"/>
      <c r="N43" s="1"/>
      <c r="O43" s="12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9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3"/>
      <c r="AQ43" s="12"/>
      <c r="AR43" s="1"/>
      <c r="AS43" s="1"/>
      <c r="AT43" s="1"/>
      <c r="AU43" s="1"/>
      <c r="AV43" s="1"/>
      <c r="AW43" s="1"/>
    </row>
    <row r="44" spans="1:49" ht="12.75" x14ac:dyDescent="0.2">
      <c r="A44" s="1"/>
      <c r="B44" s="12"/>
      <c r="C44" s="12"/>
      <c r="D44" s="12"/>
      <c r="E44" s="12"/>
      <c r="F44" s="12"/>
      <c r="G44" s="58"/>
      <c r="H44" s="12"/>
      <c r="I44" s="12"/>
      <c r="J44" s="1"/>
      <c r="K44" s="1"/>
      <c r="L44" s="6"/>
      <c r="M44" s="1"/>
      <c r="N44" s="1"/>
      <c r="O44" s="12"/>
      <c r="P44" s="118"/>
      <c r="Q44" s="118"/>
      <c r="R44" s="118"/>
      <c r="S44" s="118"/>
      <c r="T44" s="120"/>
      <c r="U44" s="120"/>
      <c r="V44" s="118"/>
      <c r="W44" s="118"/>
      <c r="X44" s="118"/>
      <c r="Y44" s="118"/>
      <c r="Z44" s="118"/>
      <c r="AA44" s="118"/>
      <c r="AB44" s="118"/>
      <c r="AC44" s="118"/>
      <c r="AD44" s="119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3"/>
      <c r="AQ44" s="12"/>
      <c r="AR44" s="1"/>
      <c r="AS44" s="1"/>
      <c r="AT44" s="1"/>
      <c r="AU44" s="1"/>
      <c r="AV44" s="1"/>
      <c r="AW44" s="1"/>
    </row>
    <row r="45" spans="1:49" ht="12.75" x14ac:dyDescent="0.2">
      <c r="A45" s="1"/>
      <c r="B45" s="12"/>
      <c r="C45" s="12"/>
      <c r="D45" s="12"/>
      <c r="E45" s="12"/>
      <c r="F45" s="12"/>
      <c r="G45" s="58"/>
      <c r="H45" s="12"/>
      <c r="I45" s="12"/>
      <c r="J45" s="1"/>
      <c r="K45" s="1"/>
      <c r="L45" s="6"/>
      <c r="M45" s="1"/>
      <c r="N45" s="1"/>
      <c r="O45" s="12"/>
      <c r="P45" s="118"/>
      <c r="Q45" s="118"/>
      <c r="R45" s="118"/>
      <c r="S45" s="118"/>
      <c r="T45" s="62"/>
      <c r="U45" s="120"/>
      <c r="V45" s="131"/>
      <c r="W45" s="131"/>
      <c r="X45" s="118"/>
      <c r="Y45" s="118"/>
      <c r="Z45" s="118"/>
      <c r="AA45" s="118"/>
      <c r="AB45" s="118"/>
      <c r="AC45" s="118"/>
      <c r="AD45" s="119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3"/>
      <c r="AQ45" s="12"/>
      <c r="AR45" s="1"/>
      <c r="AS45" s="1"/>
      <c r="AT45" s="1"/>
      <c r="AU45" s="1"/>
      <c r="AV45" s="1"/>
      <c r="AW45" s="1"/>
    </row>
    <row r="46" spans="1:49" ht="12.75" x14ac:dyDescent="0.2">
      <c r="A46" s="12"/>
      <c r="B46" s="12"/>
      <c r="C46" s="12"/>
      <c r="D46" s="12"/>
      <c r="E46" s="12"/>
      <c r="F46" s="12"/>
      <c r="G46" s="58"/>
      <c r="H46" s="12"/>
      <c r="I46" s="12"/>
      <c r="J46" s="1"/>
      <c r="K46" s="1"/>
      <c r="L46" s="64" t="s">
        <v>2</v>
      </c>
      <c r="M46" s="1"/>
      <c r="N46" s="1"/>
      <c r="O46" s="12"/>
      <c r="P46" s="118"/>
      <c r="Q46" s="118"/>
      <c r="R46" s="118"/>
      <c r="S46" s="118"/>
      <c r="T46" s="65" t="s">
        <v>1</v>
      </c>
      <c r="U46" s="120"/>
      <c r="V46" s="130" t="s">
        <v>0</v>
      </c>
      <c r="W46" s="130"/>
      <c r="X46" s="118"/>
      <c r="Y46" s="118"/>
      <c r="Z46" s="118"/>
      <c r="AA46" s="118"/>
      <c r="AB46" s="118"/>
      <c r="AC46" s="118"/>
      <c r="AD46" s="119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3"/>
      <c r="AQ46" s="12"/>
      <c r="AR46" s="1"/>
      <c r="AS46" s="1"/>
      <c r="AT46" s="1"/>
      <c r="AU46" s="1"/>
      <c r="AV46" s="1"/>
      <c r="AW46" s="1"/>
    </row>
    <row r="47" spans="1:49" ht="12.75" x14ac:dyDescent="0.2">
      <c r="A47" s="59" t="s">
        <v>3</v>
      </c>
      <c r="B47" s="12"/>
      <c r="C47" s="12"/>
      <c r="D47" s="12"/>
      <c r="E47" s="12"/>
      <c r="F47" s="12"/>
      <c r="G47" s="58"/>
      <c r="H47" s="12"/>
      <c r="I47" s="12"/>
      <c r="J47" s="1"/>
      <c r="K47" s="1"/>
      <c r="L47" s="6"/>
      <c r="M47" s="1"/>
      <c r="N47" s="1"/>
      <c r="O47" s="12"/>
      <c r="P47" s="118"/>
      <c r="Q47" s="118"/>
      <c r="R47" s="118"/>
      <c r="S47" s="118"/>
      <c r="T47" s="120"/>
      <c r="U47" s="120"/>
      <c r="V47" s="118"/>
      <c r="W47" s="118"/>
      <c r="X47" s="118"/>
      <c r="Y47" s="118"/>
      <c r="Z47" s="118"/>
      <c r="AA47" s="118"/>
      <c r="AB47" s="118"/>
      <c r="AC47" s="118"/>
      <c r="AD47" s="119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"/>
      <c r="AQ47" s="12"/>
      <c r="AR47" s="1"/>
      <c r="AS47" s="1"/>
      <c r="AT47" s="1"/>
      <c r="AU47" s="1"/>
      <c r="AV47" s="1"/>
      <c r="AW47" s="1"/>
    </row>
    <row r="48" spans="1:49" ht="12.75" x14ac:dyDescent="0.2">
      <c r="A48" s="1"/>
      <c r="B48" s="12"/>
      <c r="C48" s="12"/>
      <c r="D48" s="12"/>
      <c r="E48" s="12"/>
      <c r="F48" s="12"/>
      <c r="G48" s="58"/>
      <c r="H48" s="12"/>
      <c r="I48" s="12"/>
      <c r="J48" s="1"/>
      <c r="K48" s="1"/>
      <c r="L48" s="6"/>
      <c r="M48" s="1"/>
      <c r="N48" s="1"/>
      <c r="O48" s="12"/>
      <c r="P48" s="118"/>
      <c r="Q48" s="118"/>
      <c r="R48" s="118"/>
      <c r="S48" s="118"/>
      <c r="T48" s="62"/>
      <c r="U48" s="120"/>
      <c r="V48" s="131"/>
      <c r="W48" s="131"/>
      <c r="X48" s="118"/>
      <c r="Y48" s="118"/>
      <c r="Z48" s="118"/>
      <c r="AA48" s="118"/>
      <c r="AB48" s="118"/>
      <c r="AC48" s="118"/>
      <c r="AD48" s="119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3"/>
      <c r="AQ48" s="12"/>
      <c r="AR48" s="1"/>
      <c r="AS48" s="1"/>
      <c r="AT48" s="1"/>
      <c r="AU48" s="1"/>
      <c r="AV48" s="1"/>
      <c r="AW48" s="1"/>
    </row>
    <row r="49" spans="1:49" ht="12.75" x14ac:dyDescent="0.2">
      <c r="A49" s="12"/>
      <c r="B49" s="12"/>
      <c r="C49" s="12"/>
      <c r="D49" s="12"/>
      <c r="E49" s="12"/>
      <c r="F49" s="12"/>
      <c r="G49" s="58"/>
      <c r="H49" s="12"/>
      <c r="I49" s="12"/>
      <c r="J49" s="1"/>
      <c r="K49" s="1"/>
      <c r="L49" s="64" t="s">
        <v>2</v>
      </c>
      <c r="M49" s="1"/>
      <c r="N49" s="1"/>
      <c r="O49" s="12"/>
      <c r="P49" s="118"/>
      <c r="Q49" s="118"/>
      <c r="R49" s="118"/>
      <c r="S49" s="118"/>
      <c r="T49" s="65" t="s">
        <v>1</v>
      </c>
      <c r="U49" s="120"/>
      <c r="V49" s="130" t="s">
        <v>0</v>
      </c>
      <c r="W49" s="130"/>
      <c r="X49" s="118"/>
      <c r="Y49" s="118"/>
      <c r="Z49" s="118"/>
      <c r="AA49" s="118"/>
      <c r="AB49" s="118"/>
      <c r="AC49" s="118"/>
      <c r="AD49" s="119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"/>
      <c r="AQ49" s="12"/>
      <c r="AR49" s="1"/>
      <c r="AS49" s="1"/>
      <c r="AT49" s="1"/>
      <c r="AU49" s="1"/>
      <c r="AV49" s="1"/>
      <c r="AW49" s="1"/>
    </row>
    <row r="50" spans="1:49" x14ac:dyDescent="0.25">
      <c r="AD50" s="119"/>
    </row>
    <row r="51" spans="1:49" x14ac:dyDescent="0.25">
      <c r="AD51" s="119"/>
    </row>
    <row r="52" spans="1:49" x14ac:dyDescent="0.25">
      <c r="AD52" s="119"/>
    </row>
  </sheetData>
  <mergeCells count="12">
    <mergeCell ref="AR9:AR10"/>
    <mergeCell ref="AS9:AS10"/>
    <mergeCell ref="AC9:AC10"/>
    <mergeCell ref="V49:W49"/>
    <mergeCell ref="V46:W46"/>
    <mergeCell ref="V45:W45"/>
    <mergeCell ref="V48:W48"/>
    <mergeCell ref="G9:G10"/>
    <mergeCell ref="AD9:AD10"/>
    <mergeCell ref="G6:AD6"/>
    <mergeCell ref="L10:M10"/>
    <mergeCell ref="P9:P10"/>
  </mergeCells>
  <pageMargins left="0.39370078740157499" right="0.39370078740157499" top="0.39370078740157499" bottom="0.39370078740157499" header="0.499999992490753" footer="0.499999992490753"/>
  <pageSetup paperSize="9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пг 2018</vt:lpstr>
    </vt:vector>
  </TitlesOfParts>
  <Company>meria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Занкиева Наталья Александровна</dc:creator>
  <cp:lastModifiedBy>Занкиева Наталья Александровна</cp:lastModifiedBy>
  <dcterms:created xsi:type="dcterms:W3CDTF">2018-11-30T07:24:01Z</dcterms:created>
  <dcterms:modified xsi:type="dcterms:W3CDTF">2018-11-30T10:03:52Z</dcterms:modified>
</cp:coreProperties>
</file>