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040" windowHeight="8235"/>
  </bookViews>
  <sheets>
    <sheet name="Сведения о получателях 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M40" i="1" l="1"/>
  <c r="M38" i="1"/>
  <c r="M25" i="1"/>
  <c r="M36" i="1" l="1"/>
  <c r="M37" i="1"/>
  <c r="M34" i="1"/>
  <c r="M33" i="1"/>
  <c r="M29" i="1"/>
  <c r="M28" i="1"/>
  <c r="M9" i="1"/>
  <c r="M24" i="1" l="1"/>
  <c r="M20" i="1"/>
  <c r="M17" i="1"/>
  <c r="M16" i="1"/>
  <c r="M18" i="1"/>
  <c r="M19" i="1"/>
  <c r="M32" i="1" l="1"/>
  <c r="M11" i="1" l="1"/>
  <c r="M12" i="1"/>
  <c r="M10" i="1"/>
  <c r="M35" i="1" l="1"/>
  <c r="M39" i="1"/>
  <c r="M31" i="1"/>
  <c r="M26" i="1"/>
  <c r="M27" i="1"/>
  <c r="M23" i="1"/>
  <c r="M22" i="1"/>
  <c r="M21" i="1"/>
  <c r="M15" i="1"/>
  <c r="M14" i="1"/>
</calcChain>
</file>

<file path=xl/sharedStrings.xml><?xml version="1.0" encoding="utf-8"?>
<sst xmlns="http://schemas.openxmlformats.org/spreadsheetml/2006/main" count="173" uniqueCount="77">
  <si>
    <t>Дата размещения сведений</t>
  </si>
  <si>
    <t>№ Соглашения</t>
  </si>
  <si>
    <t>Вид поддержки</t>
  </si>
  <si>
    <t>Форма поддержки</t>
  </si>
  <si>
    <t>Основные мероприятия:</t>
  </si>
  <si>
    <t>фактическое значение</t>
  </si>
  <si>
    <t>плановое  значение</t>
  </si>
  <si>
    <t>ед. изм.</t>
  </si>
  <si>
    <t xml:space="preserve">Целевые показатели </t>
  </si>
  <si>
    <t>Цель государственной программы: устойчивое развитие агропромышленного комплекса и сельских территорий, повышение конкурентоспособности продукции, произведенной в автономном округе</t>
  </si>
  <si>
    <t>Наименование юридического лица, Ф.И.О. индивидуального предпринемателя, главы КХФ, получателя поддержки</t>
  </si>
  <si>
    <t>Объемы финансирования  (нарастающим итогом в текущем финансовом году) тыс. руб.</t>
  </si>
  <si>
    <t xml:space="preserve">процент исполнения </t>
  </si>
  <si>
    <t>Информация о нарушении порядка и условий предоставления поддержки(если имеется), в том числе о нецелевом использовании средств подержки</t>
  </si>
  <si>
    <t>Сведения</t>
  </si>
  <si>
    <t>наименование целевого показателя</t>
  </si>
  <si>
    <t>№ записи</t>
  </si>
  <si>
    <t>Сведения о получателе государственной поддержки</t>
  </si>
  <si>
    <t>плановые  показатели</t>
  </si>
  <si>
    <t>Сведения о достижении получателем государственной поддержки целевых показателей в текущем финансовом году</t>
  </si>
  <si>
    <t>фактические показатели</t>
  </si>
  <si>
    <t>ООО "Лаукар"</t>
  </si>
  <si>
    <t>финансовая</t>
  </si>
  <si>
    <t>тонн</t>
  </si>
  <si>
    <t>№119-2014 от 26.06.2014</t>
  </si>
  <si>
    <t>ИП Куклинов А.А., глава КФХ</t>
  </si>
  <si>
    <t>ИП Молчанов А.Н., глава КФХ</t>
  </si>
  <si>
    <t>ИП Филькина Н.В., глава КФХ</t>
  </si>
  <si>
    <t>ООО "Омфал"</t>
  </si>
  <si>
    <t>ООО "Птицефабрика Нижневартовская"</t>
  </si>
  <si>
    <t>№69-2014 от 17.04.2014</t>
  </si>
  <si>
    <t>№68-2014 от 17.04.2014</t>
  </si>
  <si>
    <t>№67-2014 от 17.04.2014</t>
  </si>
  <si>
    <t>№61-2014 от 10.04.2014</t>
  </si>
  <si>
    <t>производство молока</t>
  </si>
  <si>
    <t xml:space="preserve">субсидии на производство и реализацию продукции растениеводства в защищенном грунте    </t>
  </si>
  <si>
    <t xml:space="preserve"> производство мяса в живом весе</t>
  </si>
  <si>
    <t>произведено овощей защищенного грунта</t>
  </si>
  <si>
    <t xml:space="preserve">субсидии на производство и реализацию продукции растениеводства в  открытом грунте    </t>
  </si>
  <si>
    <t>произведено овощей в открытом грунте</t>
  </si>
  <si>
    <t>ИП Лобанов С.А., глава КФХ</t>
  </si>
  <si>
    <t>тыс.шт.</t>
  </si>
  <si>
    <t>ООО "НРКК "Санта-Мария"</t>
  </si>
  <si>
    <t>ООО "РПЗ "Обьрыба"</t>
  </si>
  <si>
    <t>ООО "Обьрыба"</t>
  </si>
  <si>
    <t>ИП Дыбань И.Л.</t>
  </si>
  <si>
    <t xml:space="preserve"> субсидии на производство и реализацию пищевой рыбной продукции</t>
  </si>
  <si>
    <t xml:space="preserve"> субсидии на  вылов и реализацию пищевой рыбы</t>
  </si>
  <si>
    <t>вылов рыбы</t>
  </si>
  <si>
    <t>производство рыбопродукции</t>
  </si>
  <si>
    <t>№73-2014 от 05.05.2014</t>
  </si>
  <si>
    <t>№28-2015 от 12.02.2015</t>
  </si>
  <si>
    <t>№297-2014 от 16.12.2014</t>
  </si>
  <si>
    <t>№17-2017 от 03.02.2017</t>
  </si>
  <si>
    <t>производство яиц</t>
  </si>
  <si>
    <t xml:space="preserve"> условных голов</t>
  </si>
  <si>
    <t>производство рыбных консервов</t>
  </si>
  <si>
    <t xml:space="preserve">Подпрограмма 1 «Развитие отрасли растениеводства» </t>
  </si>
  <si>
    <t>Подпрограмма 2 "Развитие отрасли животноводства"</t>
  </si>
  <si>
    <t xml:space="preserve">Подпрограмма 3 «Поддержка рыбохозяйственного комплекса» </t>
  </si>
  <si>
    <t>№85-2019 от 04.03.2019</t>
  </si>
  <si>
    <t>№81-2019 от 04.03.2019</t>
  </si>
  <si>
    <t xml:space="preserve">субсидии на содержание маточного поголовья сельскохозяйственных животных </t>
  </si>
  <si>
    <t>№83-2019 от 04.03.2019</t>
  </si>
  <si>
    <t>субсидии на производство и реализацию продукции животноводства</t>
  </si>
  <si>
    <t>№77-2019 от 04.03.2019</t>
  </si>
  <si>
    <t>№82-2019 от 04.03.2019</t>
  </si>
  <si>
    <t xml:space="preserve"> маточное поголовье сельскохозяйственных животных</t>
  </si>
  <si>
    <t>№76-2019 от 04.03.2019</t>
  </si>
  <si>
    <t>№84-2019 от 04.03.2019</t>
  </si>
  <si>
    <t>№79-2019 от 04.03.2019</t>
  </si>
  <si>
    <t>№80-2019 от 04.03.2019</t>
  </si>
  <si>
    <t xml:space="preserve"> о предоставлении субсидий получателям государственной поддержки, достижении целевых показателей, в рамках реализации государственной программы Ханты-Мансийского автономного округа-Югры "Развитие агропромышленного комплекса" за 1 полугодие 2019 года</t>
  </si>
  <si>
    <t>ИП Шматко А.Н., глава КФХ</t>
  </si>
  <si>
    <t>№75-2019 от 04.03.2019</t>
  </si>
  <si>
    <t>№131-2019 от 15.04.2019</t>
  </si>
  <si>
    <t>№132-2019 от 15.04.2019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</si>
</sst>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  <numFmt numFmtId="167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165" fontId="2" fillId="0" borderId="0" xfId="0" applyNumberFormat="1" applyFont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167" fontId="5" fillId="2" borderId="4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>
      <selection activeCell="L35" sqref="L35"/>
    </sheetView>
  </sheetViews>
  <sheetFormatPr defaultColWidth="9.140625" defaultRowHeight="15.75" x14ac:dyDescent="0.25"/>
  <cols>
    <col min="1" max="1" width="6.28515625" style="1" customWidth="1"/>
    <col min="2" max="2" width="11" style="1" customWidth="1"/>
    <col min="3" max="3" width="11.7109375" style="1" customWidth="1"/>
    <col min="4" max="4" width="24.28515625" style="1" customWidth="1"/>
    <col min="5" max="5" width="43.140625" style="1" customWidth="1"/>
    <col min="6" max="6" width="10.42578125" style="1" customWidth="1"/>
    <col min="7" max="7" width="11.85546875" style="1" customWidth="1"/>
    <col min="8" max="8" width="10.7109375" style="1" customWidth="1"/>
    <col min="9" max="9" width="25.140625" style="1" customWidth="1"/>
    <col min="10" max="10" width="7.42578125" style="1" customWidth="1"/>
    <col min="11" max="11" width="10.28515625" style="9" customWidth="1"/>
    <col min="12" max="12" width="12.140625" style="9" customWidth="1"/>
    <col min="13" max="13" width="10.42578125" style="1" customWidth="1"/>
    <col min="14" max="14" width="23.140625" style="1" customWidth="1"/>
    <col min="15" max="16384" width="9.140625" style="1"/>
  </cols>
  <sheetData>
    <row r="1" spans="1:14" ht="18.75" x14ac:dyDescent="0.2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63" customHeight="1" x14ac:dyDescent="0.25">
      <c r="A2" s="59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39" customHeight="1" x14ac:dyDescent="0.25">
      <c r="A3" s="57" t="s">
        <v>16</v>
      </c>
      <c r="B3" s="60" t="s">
        <v>17</v>
      </c>
      <c r="C3" s="61"/>
      <c r="D3" s="61"/>
      <c r="E3" s="61"/>
      <c r="F3" s="61"/>
      <c r="G3" s="61"/>
      <c r="H3" s="62"/>
      <c r="I3" s="58" t="s">
        <v>19</v>
      </c>
      <c r="J3" s="58"/>
      <c r="K3" s="58"/>
      <c r="L3" s="58"/>
      <c r="M3" s="58"/>
      <c r="N3" s="58"/>
    </row>
    <row r="4" spans="1:14" s="2" customFormat="1" ht="73.5" customHeight="1" x14ac:dyDescent="0.25">
      <c r="A4" s="57"/>
      <c r="B4" s="57" t="s">
        <v>0</v>
      </c>
      <c r="C4" s="57" t="s">
        <v>1</v>
      </c>
      <c r="D4" s="57" t="s">
        <v>10</v>
      </c>
      <c r="E4" s="57" t="s">
        <v>2</v>
      </c>
      <c r="F4" s="57" t="s">
        <v>3</v>
      </c>
      <c r="G4" s="57" t="s">
        <v>11</v>
      </c>
      <c r="H4" s="57"/>
      <c r="I4" s="57" t="s">
        <v>8</v>
      </c>
      <c r="J4" s="57"/>
      <c r="K4" s="57"/>
      <c r="L4" s="57"/>
      <c r="M4" s="57"/>
      <c r="N4" s="57" t="s">
        <v>13</v>
      </c>
    </row>
    <row r="5" spans="1:14" ht="38.25" x14ac:dyDescent="0.25">
      <c r="A5" s="57"/>
      <c r="B5" s="57"/>
      <c r="C5" s="57"/>
      <c r="D5" s="57"/>
      <c r="E5" s="57"/>
      <c r="F5" s="57"/>
      <c r="G5" s="4" t="s">
        <v>6</v>
      </c>
      <c r="H5" s="3" t="s">
        <v>5</v>
      </c>
      <c r="I5" s="3" t="s">
        <v>15</v>
      </c>
      <c r="J5" s="3" t="s">
        <v>7</v>
      </c>
      <c r="K5" s="11" t="s">
        <v>18</v>
      </c>
      <c r="L5" s="11" t="s">
        <v>20</v>
      </c>
      <c r="M5" s="3" t="s">
        <v>12</v>
      </c>
      <c r="N5" s="57"/>
    </row>
    <row r="6" spans="1:14" s="2" customFormat="1" ht="12.75" customHeight="1" x14ac:dyDescent="0.25">
      <c r="A6" s="76" t="s">
        <v>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</row>
    <row r="7" spans="1:14" s="2" customFormat="1" ht="12.75" customHeight="1" x14ac:dyDescent="0.25">
      <c r="A7" s="76" t="s">
        <v>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14" s="2" customFormat="1" ht="12.75" customHeight="1" x14ac:dyDescent="0.25">
      <c r="A8" s="76" t="s">
        <v>57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1:14" s="18" customFormat="1" ht="25.5" x14ac:dyDescent="0.25">
      <c r="A9" s="19">
        <v>1</v>
      </c>
      <c r="B9" s="20">
        <v>43656</v>
      </c>
      <c r="C9" s="19" t="s">
        <v>24</v>
      </c>
      <c r="D9" s="21" t="s">
        <v>21</v>
      </c>
      <c r="E9" s="19" t="s">
        <v>35</v>
      </c>
      <c r="F9" s="19" t="s">
        <v>22</v>
      </c>
      <c r="G9" s="22">
        <v>56</v>
      </c>
      <c r="H9" s="10">
        <v>56</v>
      </c>
      <c r="I9" s="19" t="s">
        <v>37</v>
      </c>
      <c r="J9" s="19" t="s">
        <v>23</v>
      </c>
      <c r="K9" s="10">
        <v>47.7</v>
      </c>
      <c r="L9" s="10">
        <v>54.3</v>
      </c>
      <c r="M9" s="10">
        <f t="shared" ref="M9" si="0">L9*100/K9</f>
        <v>113.83647798742138</v>
      </c>
      <c r="N9" s="17"/>
    </row>
    <row r="10" spans="1:14" s="18" customFormat="1" ht="25.5" x14ac:dyDescent="0.25">
      <c r="A10" s="19">
        <v>1</v>
      </c>
      <c r="B10" s="20">
        <v>43656</v>
      </c>
      <c r="C10" s="19" t="s">
        <v>60</v>
      </c>
      <c r="D10" s="21" t="s">
        <v>21</v>
      </c>
      <c r="E10" s="19" t="s">
        <v>35</v>
      </c>
      <c r="F10" s="19" t="s">
        <v>22</v>
      </c>
      <c r="G10" s="22">
        <v>631.697</v>
      </c>
      <c r="H10" s="22">
        <v>148.4075</v>
      </c>
      <c r="I10" s="19" t="s">
        <v>37</v>
      </c>
      <c r="J10" s="19" t="s">
        <v>23</v>
      </c>
      <c r="K10" s="10">
        <v>48.1</v>
      </c>
      <c r="L10" s="10">
        <v>22.15</v>
      </c>
      <c r="M10" s="22">
        <f>L10*100/K10</f>
        <v>46.049896049896049</v>
      </c>
      <c r="N10" s="17"/>
    </row>
    <row r="11" spans="1:14" s="18" customFormat="1" ht="25.5" x14ac:dyDescent="0.25">
      <c r="A11" s="19">
        <v>2</v>
      </c>
      <c r="B11" s="20">
        <v>43656</v>
      </c>
      <c r="C11" s="21" t="s">
        <v>61</v>
      </c>
      <c r="D11" s="19" t="s">
        <v>26</v>
      </c>
      <c r="E11" s="19" t="s">
        <v>38</v>
      </c>
      <c r="F11" s="19" t="s">
        <v>22</v>
      </c>
      <c r="G11" s="22">
        <v>301.11399999999998</v>
      </c>
      <c r="H11" s="22">
        <v>0</v>
      </c>
      <c r="I11" s="19" t="s">
        <v>39</v>
      </c>
      <c r="J11" s="19" t="s">
        <v>23</v>
      </c>
      <c r="K11" s="10">
        <v>150</v>
      </c>
      <c r="L11" s="10">
        <v>0</v>
      </c>
      <c r="M11" s="22">
        <f t="shared" ref="M11:M12" si="1">L11*100/K11</f>
        <v>0</v>
      </c>
      <c r="N11" s="17"/>
    </row>
    <row r="12" spans="1:14" s="18" customFormat="1" ht="25.5" x14ac:dyDescent="0.25">
      <c r="A12" s="19">
        <v>3</v>
      </c>
      <c r="B12" s="20">
        <v>43656</v>
      </c>
      <c r="C12" s="21" t="s">
        <v>63</v>
      </c>
      <c r="D12" s="21" t="s">
        <v>40</v>
      </c>
      <c r="E12" s="19" t="s">
        <v>38</v>
      </c>
      <c r="F12" s="19" t="s">
        <v>22</v>
      </c>
      <c r="G12" s="22">
        <v>321.18900000000002</v>
      </c>
      <c r="H12" s="22">
        <v>0</v>
      </c>
      <c r="I12" s="19" t="s">
        <v>39</v>
      </c>
      <c r="J12" s="19" t="s">
        <v>23</v>
      </c>
      <c r="K12" s="10">
        <v>160</v>
      </c>
      <c r="L12" s="10">
        <v>0</v>
      </c>
      <c r="M12" s="22">
        <f t="shared" si="1"/>
        <v>0</v>
      </c>
      <c r="N12" s="17"/>
    </row>
    <row r="13" spans="1:14" s="23" customFormat="1" ht="12.75" customHeight="1" x14ac:dyDescent="0.25">
      <c r="A13" s="74" t="s">
        <v>58</v>
      </c>
      <c r="B13" s="75"/>
      <c r="C13" s="75"/>
      <c r="D13" s="75"/>
      <c r="E13" s="75"/>
      <c r="F13" s="75"/>
      <c r="G13" s="14"/>
      <c r="H13" s="16"/>
      <c r="I13" s="5"/>
      <c r="J13" s="5"/>
      <c r="K13" s="7"/>
      <c r="L13" s="15"/>
      <c r="M13" s="5"/>
      <c r="N13" s="6"/>
    </row>
    <row r="14" spans="1:14" s="23" customFormat="1" ht="15" customHeight="1" x14ac:dyDescent="0.25">
      <c r="A14" s="65">
        <v>1</v>
      </c>
      <c r="B14" s="52">
        <v>43656</v>
      </c>
      <c r="C14" s="54" t="s">
        <v>30</v>
      </c>
      <c r="D14" s="48" t="s">
        <v>25</v>
      </c>
      <c r="E14" s="65" t="s">
        <v>64</v>
      </c>
      <c r="F14" s="48" t="s">
        <v>22</v>
      </c>
      <c r="G14" s="63">
        <v>239.52</v>
      </c>
      <c r="H14" s="63">
        <v>239.52</v>
      </c>
      <c r="I14" s="24" t="s">
        <v>34</v>
      </c>
      <c r="J14" s="24" t="s">
        <v>23</v>
      </c>
      <c r="K14" s="10">
        <v>310</v>
      </c>
      <c r="L14" s="10">
        <v>343.6</v>
      </c>
      <c r="M14" s="22">
        <f>L14*100/K14</f>
        <v>110.83870967741936</v>
      </c>
      <c r="N14" s="25"/>
    </row>
    <row r="15" spans="1:14" s="23" customFormat="1" ht="25.5" x14ac:dyDescent="0.25">
      <c r="A15" s="66"/>
      <c r="B15" s="53"/>
      <c r="C15" s="55"/>
      <c r="D15" s="49"/>
      <c r="E15" s="66"/>
      <c r="F15" s="49"/>
      <c r="G15" s="64"/>
      <c r="H15" s="64"/>
      <c r="I15" s="24" t="s">
        <v>36</v>
      </c>
      <c r="J15" s="24" t="s">
        <v>23</v>
      </c>
      <c r="K15" s="10">
        <v>23.11</v>
      </c>
      <c r="L15" s="10">
        <v>47.6</v>
      </c>
      <c r="M15" s="22">
        <f t="shared" ref="M15:M27" si="2">L15*100/K15</f>
        <v>205.97144093466034</v>
      </c>
      <c r="N15" s="25"/>
    </row>
    <row r="16" spans="1:14" s="23" customFormat="1" ht="15" customHeight="1" x14ac:dyDescent="0.25">
      <c r="A16" s="65">
        <v>2</v>
      </c>
      <c r="B16" s="52">
        <v>43656</v>
      </c>
      <c r="C16" s="54" t="s">
        <v>65</v>
      </c>
      <c r="D16" s="48" t="s">
        <v>25</v>
      </c>
      <c r="E16" s="65" t="s">
        <v>64</v>
      </c>
      <c r="F16" s="48" t="s">
        <v>22</v>
      </c>
      <c r="G16" s="63">
        <v>1238.20253</v>
      </c>
      <c r="H16" s="63">
        <v>974454.53</v>
      </c>
      <c r="I16" s="24" t="s">
        <v>34</v>
      </c>
      <c r="J16" s="24" t="s">
        <v>23</v>
      </c>
      <c r="K16" s="10">
        <v>315</v>
      </c>
      <c r="L16" s="10">
        <v>135.339</v>
      </c>
      <c r="M16" s="22">
        <f>L16*100/K16</f>
        <v>42.9647619047619</v>
      </c>
      <c r="N16" s="25"/>
    </row>
    <row r="17" spans="1:14" s="23" customFormat="1" ht="25.5" x14ac:dyDescent="0.25">
      <c r="A17" s="66"/>
      <c r="B17" s="53"/>
      <c r="C17" s="55"/>
      <c r="D17" s="49"/>
      <c r="E17" s="66"/>
      <c r="F17" s="49"/>
      <c r="G17" s="64"/>
      <c r="H17" s="64"/>
      <c r="I17" s="24" t="s">
        <v>36</v>
      </c>
      <c r="J17" s="24" t="s">
        <v>23</v>
      </c>
      <c r="K17" s="10">
        <v>33.5</v>
      </c>
      <c r="L17" s="10">
        <v>13.167999999999999</v>
      </c>
      <c r="M17" s="22">
        <f t="shared" ref="M17" si="3">L17*100/K17</f>
        <v>39.307462686567163</v>
      </c>
      <c r="N17" s="25"/>
    </row>
    <row r="18" spans="1:14" s="23" customFormat="1" ht="38.25" x14ac:dyDescent="0.25">
      <c r="A18" s="26">
        <v>3</v>
      </c>
      <c r="B18" s="20">
        <v>43656</v>
      </c>
      <c r="C18" s="21" t="s">
        <v>61</v>
      </c>
      <c r="D18" s="27" t="s">
        <v>26</v>
      </c>
      <c r="E18" s="26" t="s">
        <v>62</v>
      </c>
      <c r="F18" s="27" t="s">
        <v>22</v>
      </c>
      <c r="G18" s="28">
        <v>516</v>
      </c>
      <c r="H18" s="28">
        <v>258</v>
      </c>
      <c r="I18" s="24" t="s">
        <v>67</v>
      </c>
      <c r="J18" s="29" t="s">
        <v>55</v>
      </c>
      <c r="K18" s="10">
        <v>21.5</v>
      </c>
      <c r="L18" s="10">
        <v>26.6</v>
      </c>
      <c r="M18" s="22">
        <f t="shared" si="2"/>
        <v>123.72093023255815</v>
      </c>
      <c r="N18" s="25"/>
    </row>
    <row r="19" spans="1:14" s="23" customFormat="1" ht="25.5" x14ac:dyDescent="0.25">
      <c r="A19" s="24">
        <v>4</v>
      </c>
      <c r="B19" s="20">
        <v>43656</v>
      </c>
      <c r="C19" s="21" t="s">
        <v>31</v>
      </c>
      <c r="D19" s="19" t="s">
        <v>27</v>
      </c>
      <c r="E19" s="24" t="s">
        <v>64</v>
      </c>
      <c r="F19" s="19" t="s">
        <v>22</v>
      </c>
      <c r="G19" s="30">
        <v>8793.33</v>
      </c>
      <c r="H19" s="30">
        <v>8793.33</v>
      </c>
      <c r="I19" s="24" t="s">
        <v>36</v>
      </c>
      <c r="J19" s="24" t="s">
        <v>23</v>
      </c>
      <c r="K19" s="10">
        <v>907</v>
      </c>
      <c r="L19" s="10">
        <v>1597.8</v>
      </c>
      <c r="M19" s="31">
        <f t="shared" si="2"/>
        <v>176.16317530319736</v>
      </c>
      <c r="N19" s="25"/>
    </row>
    <row r="20" spans="1:14" s="23" customFormat="1" ht="25.5" x14ac:dyDescent="0.25">
      <c r="A20" s="24">
        <v>5</v>
      </c>
      <c r="B20" s="20">
        <v>43656</v>
      </c>
      <c r="C20" s="21" t="s">
        <v>66</v>
      </c>
      <c r="D20" s="19" t="s">
        <v>27</v>
      </c>
      <c r="E20" s="24" t="s">
        <v>64</v>
      </c>
      <c r="F20" s="19" t="s">
        <v>22</v>
      </c>
      <c r="G20" s="30">
        <v>5843.2574000000004</v>
      </c>
      <c r="H20" s="30">
        <v>5843.2574000000004</v>
      </c>
      <c r="I20" s="24" t="s">
        <v>36</v>
      </c>
      <c r="J20" s="24" t="s">
        <v>23</v>
      </c>
      <c r="K20" s="10">
        <v>780</v>
      </c>
      <c r="L20" s="10">
        <v>661.21220000000005</v>
      </c>
      <c r="M20" s="31">
        <f t="shared" ref="M20" si="4">L20*100/K20</f>
        <v>84.770794871794877</v>
      </c>
      <c r="N20" s="25"/>
    </row>
    <row r="21" spans="1:14" s="23" customFormat="1" ht="25.5" customHeight="1" x14ac:dyDescent="0.25">
      <c r="A21" s="65">
        <v>6</v>
      </c>
      <c r="B21" s="52">
        <v>43656</v>
      </c>
      <c r="C21" s="54" t="s">
        <v>32</v>
      </c>
      <c r="D21" s="54" t="s">
        <v>28</v>
      </c>
      <c r="E21" s="65" t="s">
        <v>64</v>
      </c>
      <c r="F21" s="48" t="s">
        <v>22</v>
      </c>
      <c r="G21" s="63">
        <v>330.23759999999999</v>
      </c>
      <c r="H21" s="63">
        <v>330.23759999999999</v>
      </c>
      <c r="I21" s="24" t="s">
        <v>34</v>
      </c>
      <c r="J21" s="24" t="s">
        <v>23</v>
      </c>
      <c r="K21" s="10">
        <v>51.92</v>
      </c>
      <c r="L21" s="10">
        <v>86.7</v>
      </c>
      <c r="M21" s="31">
        <f t="shared" si="2"/>
        <v>166.98767334360554</v>
      </c>
      <c r="N21" s="24"/>
    </row>
    <row r="22" spans="1:14" s="23" customFormat="1" ht="25.5" x14ac:dyDescent="0.25">
      <c r="A22" s="68"/>
      <c r="B22" s="70"/>
      <c r="C22" s="71"/>
      <c r="D22" s="71"/>
      <c r="E22" s="68"/>
      <c r="F22" s="69"/>
      <c r="G22" s="67"/>
      <c r="H22" s="67"/>
      <c r="I22" s="24" t="s">
        <v>36</v>
      </c>
      <c r="J22" s="24" t="s">
        <v>23</v>
      </c>
      <c r="K22" s="10">
        <v>32.58</v>
      </c>
      <c r="L22" s="10">
        <v>75.3</v>
      </c>
      <c r="M22" s="31">
        <f t="shared" si="2"/>
        <v>231.12338858195213</v>
      </c>
      <c r="N22" s="24"/>
    </row>
    <row r="23" spans="1:14" s="23" customFormat="1" ht="12.75" customHeight="1" x14ac:dyDescent="0.25">
      <c r="A23" s="66"/>
      <c r="B23" s="53"/>
      <c r="C23" s="55"/>
      <c r="D23" s="55"/>
      <c r="E23" s="66"/>
      <c r="F23" s="49"/>
      <c r="G23" s="64"/>
      <c r="H23" s="64"/>
      <c r="I23" s="24" t="s">
        <v>54</v>
      </c>
      <c r="J23" s="24" t="s">
        <v>41</v>
      </c>
      <c r="K23" s="10">
        <v>63.5</v>
      </c>
      <c r="L23" s="10">
        <v>92.7</v>
      </c>
      <c r="M23" s="31">
        <f t="shared" si="2"/>
        <v>145.98425196850394</v>
      </c>
      <c r="N23" s="24"/>
    </row>
    <row r="24" spans="1:14" s="23" customFormat="1" ht="25.5" customHeight="1" x14ac:dyDescent="0.25">
      <c r="A24" s="32">
        <v>7</v>
      </c>
      <c r="B24" s="33">
        <v>43656</v>
      </c>
      <c r="C24" s="34" t="s">
        <v>68</v>
      </c>
      <c r="D24" s="35" t="s">
        <v>28</v>
      </c>
      <c r="E24" s="32" t="s">
        <v>62</v>
      </c>
      <c r="F24" s="27" t="s">
        <v>22</v>
      </c>
      <c r="G24" s="36">
        <v>1603.2</v>
      </c>
      <c r="H24" s="36">
        <v>801.6</v>
      </c>
      <c r="I24" s="26" t="s">
        <v>67</v>
      </c>
      <c r="J24" s="37" t="s">
        <v>55</v>
      </c>
      <c r="K24" s="38">
        <v>66.8</v>
      </c>
      <c r="L24" s="38">
        <v>68.8</v>
      </c>
      <c r="M24" s="39">
        <f t="shared" ref="M24:M25" si="5">L24*100/K24</f>
        <v>102.99401197604791</v>
      </c>
      <c r="N24" s="24"/>
    </row>
    <row r="25" spans="1:14" s="23" customFormat="1" ht="25.5" customHeight="1" x14ac:dyDescent="0.25">
      <c r="A25" s="24">
        <v>8</v>
      </c>
      <c r="B25" s="33">
        <v>43656</v>
      </c>
      <c r="C25" s="34" t="s">
        <v>74</v>
      </c>
      <c r="D25" s="21" t="s">
        <v>73</v>
      </c>
      <c r="E25" s="24" t="s">
        <v>62</v>
      </c>
      <c r="F25" s="27" t="s">
        <v>22</v>
      </c>
      <c r="G25" s="30">
        <v>240</v>
      </c>
      <c r="H25" s="30">
        <v>120</v>
      </c>
      <c r="I25" s="26" t="s">
        <v>67</v>
      </c>
      <c r="J25" s="37" t="s">
        <v>55</v>
      </c>
      <c r="K25" s="10">
        <v>10</v>
      </c>
      <c r="L25" s="10">
        <v>14</v>
      </c>
      <c r="M25" s="31">
        <f t="shared" si="5"/>
        <v>140</v>
      </c>
      <c r="N25" s="24"/>
    </row>
    <row r="26" spans="1:14" s="23" customFormat="1" ht="25.5" x14ac:dyDescent="0.25">
      <c r="A26" s="65">
        <v>9</v>
      </c>
      <c r="B26" s="52">
        <v>43656</v>
      </c>
      <c r="C26" s="54" t="s">
        <v>33</v>
      </c>
      <c r="D26" s="54" t="s">
        <v>29</v>
      </c>
      <c r="E26" s="65" t="s">
        <v>64</v>
      </c>
      <c r="F26" s="48" t="s">
        <v>22</v>
      </c>
      <c r="G26" s="63">
        <v>5515.7498800000003</v>
      </c>
      <c r="H26" s="63">
        <v>5515.7498800000003</v>
      </c>
      <c r="I26" s="24" t="s">
        <v>36</v>
      </c>
      <c r="J26" s="24" t="s">
        <v>23</v>
      </c>
      <c r="K26" s="10">
        <v>655.1</v>
      </c>
      <c r="L26" s="10">
        <v>967.1</v>
      </c>
      <c r="M26" s="31">
        <f t="shared" si="2"/>
        <v>147.62631659288658</v>
      </c>
      <c r="N26" s="24"/>
    </row>
    <row r="27" spans="1:14" s="23" customFormat="1" ht="12.75" x14ac:dyDescent="0.25">
      <c r="A27" s="66"/>
      <c r="B27" s="53"/>
      <c r="C27" s="55"/>
      <c r="D27" s="55"/>
      <c r="E27" s="66"/>
      <c r="F27" s="49"/>
      <c r="G27" s="64"/>
      <c r="H27" s="64"/>
      <c r="I27" s="24" t="s">
        <v>54</v>
      </c>
      <c r="J27" s="24" t="s">
        <v>41</v>
      </c>
      <c r="K27" s="40">
        <v>21100</v>
      </c>
      <c r="L27" s="41">
        <v>21172</v>
      </c>
      <c r="M27" s="31">
        <f t="shared" si="2"/>
        <v>100.34123222748815</v>
      </c>
      <c r="N27" s="25"/>
    </row>
    <row r="28" spans="1:14" s="23" customFormat="1" ht="25.5" x14ac:dyDescent="0.25">
      <c r="A28" s="65">
        <v>10</v>
      </c>
      <c r="B28" s="52">
        <v>43656</v>
      </c>
      <c r="C28" s="54" t="s">
        <v>69</v>
      </c>
      <c r="D28" s="54" t="s">
        <v>29</v>
      </c>
      <c r="E28" s="65" t="s">
        <v>64</v>
      </c>
      <c r="F28" s="48" t="s">
        <v>22</v>
      </c>
      <c r="G28" s="63">
        <v>26627.56236</v>
      </c>
      <c r="H28" s="63">
        <v>20138.99279</v>
      </c>
      <c r="I28" s="24" t="s">
        <v>36</v>
      </c>
      <c r="J28" s="24" t="s">
        <v>23</v>
      </c>
      <c r="K28" s="10">
        <v>675.4</v>
      </c>
      <c r="L28" s="10">
        <v>488.101</v>
      </c>
      <c r="M28" s="31">
        <f t="shared" ref="M28:M29" si="6">L28*100/K28</f>
        <v>72.268433520876513</v>
      </c>
      <c r="N28" s="24"/>
    </row>
    <row r="29" spans="1:14" s="23" customFormat="1" ht="12.75" x14ac:dyDescent="0.25">
      <c r="A29" s="66"/>
      <c r="B29" s="53"/>
      <c r="C29" s="55"/>
      <c r="D29" s="55"/>
      <c r="E29" s="66"/>
      <c r="F29" s="49"/>
      <c r="G29" s="64"/>
      <c r="H29" s="64"/>
      <c r="I29" s="24" t="s">
        <v>54</v>
      </c>
      <c r="J29" s="24" t="s">
        <v>41</v>
      </c>
      <c r="K29" s="40">
        <v>21522</v>
      </c>
      <c r="L29" s="42">
        <v>11878.2</v>
      </c>
      <c r="M29" s="31">
        <f t="shared" si="6"/>
        <v>55.19096738221355</v>
      </c>
      <c r="N29" s="25"/>
    </row>
    <row r="30" spans="1:14" s="23" customFormat="1" ht="12.75" customHeight="1" x14ac:dyDescent="0.25">
      <c r="A30" s="72" t="s">
        <v>59</v>
      </c>
      <c r="B30" s="73"/>
      <c r="C30" s="73"/>
      <c r="D30" s="73"/>
      <c r="E30" s="73"/>
      <c r="F30" s="73"/>
      <c r="G30" s="43"/>
      <c r="H30" s="43"/>
      <c r="I30" s="44"/>
      <c r="J30" s="44"/>
      <c r="K30" s="7"/>
      <c r="L30" s="7"/>
      <c r="M30" s="44"/>
      <c r="N30" s="45"/>
    </row>
    <row r="31" spans="1:14" s="23" customFormat="1" ht="25.5" x14ac:dyDescent="0.25">
      <c r="A31" s="48">
        <v>1</v>
      </c>
      <c r="B31" s="52">
        <v>43656</v>
      </c>
      <c r="C31" s="48" t="s">
        <v>50</v>
      </c>
      <c r="D31" s="54" t="s">
        <v>42</v>
      </c>
      <c r="E31" s="48" t="s">
        <v>46</v>
      </c>
      <c r="F31" s="48" t="s">
        <v>22</v>
      </c>
      <c r="G31" s="50">
        <v>2120.1759999999999</v>
      </c>
      <c r="H31" s="50">
        <v>2120.1759999999999</v>
      </c>
      <c r="I31" s="19" t="s">
        <v>49</v>
      </c>
      <c r="J31" s="19" t="s">
        <v>23</v>
      </c>
      <c r="K31" s="46">
        <v>1525</v>
      </c>
      <c r="L31" s="46">
        <v>1557.4</v>
      </c>
      <c r="M31" s="30">
        <f t="shared" ref="M31:M40" si="7">L31*100/K31</f>
        <v>102.12459016393443</v>
      </c>
      <c r="N31" s="19"/>
    </row>
    <row r="32" spans="1:14" s="23" customFormat="1" ht="27.75" customHeight="1" x14ac:dyDescent="0.25">
      <c r="A32" s="49"/>
      <c r="B32" s="53"/>
      <c r="C32" s="49"/>
      <c r="D32" s="55"/>
      <c r="E32" s="49"/>
      <c r="F32" s="49"/>
      <c r="G32" s="51"/>
      <c r="H32" s="51"/>
      <c r="I32" s="19" t="s">
        <v>56</v>
      </c>
      <c r="J32" s="19" t="s">
        <v>41</v>
      </c>
      <c r="K32" s="46">
        <v>1600</v>
      </c>
      <c r="L32" s="46">
        <v>2033.4</v>
      </c>
      <c r="M32" s="30">
        <f t="shared" si="7"/>
        <v>127.08750000000001</v>
      </c>
      <c r="N32" s="19"/>
    </row>
    <row r="33" spans="1:14" s="23" customFormat="1" ht="25.5" x14ac:dyDescent="0.25">
      <c r="A33" s="48">
        <v>2</v>
      </c>
      <c r="B33" s="52">
        <v>43656</v>
      </c>
      <c r="C33" s="48" t="s">
        <v>70</v>
      </c>
      <c r="D33" s="54" t="s">
        <v>42</v>
      </c>
      <c r="E33" s="48" t="s">
        <v>46</v>
      </c>
      <c r="F33" s="48" t="s">
        <v>22</v>
      </c>
      <c r="G33" s="50">
        <v>16360.307000000001</v>
      </c>
      <c r="H33" s="50">
        <v>12819.870999999999</v>
      </c>
      <c r="I33" s="19" t="s">
        <v>49</v>
      </c>
      <c r="J33" s="19" t="s">
        <v>23</v>
      </c>
      <c r="K33" s="46">
        <v>1541</v>
      </c>
      <c r="L33" s="46">
        <v>701</v>
      </c>
      <c r="M33" s="30">
        <f t="shared" ref="M33:M34" si="8">L33*100/K33</f>
        <v>45.489941596365995</v>
      </c>
      <c r="N33" s="19"/>
    </row>
    <row r="34" spans="1:14" s="23" customFormat="1" ht="27.75" customHeight="1" x14ac:dyDescent="0.25">
      <c r="A34" s="49"/>
      <c r="B34" s="53"/>
      <c r="C34" s="49"/>
      <c r="D34" s="55"/>
      <c r="E34" s="49"/>
      <c r="F34" s="49"/>
      <c r="G34" s="51"/>
      <c r="H34" s="51"/>
      <c r="I34" s="19" t="s">
        <v>56</v>
      </c>
      <c r="J34" s="19" t="s">
        <v>41</v>
      </c>
      <c r="K34" s="46">
        <v>1680</v>
      </c>
      <c r="L34" s="46">
        <v>927.31799999999998</v>
      </c>
      <c r="M34" s="30">
        <f t="shared" si="8"/>
        <v>55.197500000000005</v>
      </c>
      <c r="N34" s="19"/>
    </row>
    <row r="35" spans="1:14" s="23" customFormat="1" ht="25.5" x14ac:dyDescent="0.25">
      <c r="A35" s="19">
        <v>3</v>
      </c>
      <c r="B35" s="20">
        <v>43656</v>
      </c>
      <c r="C35" s="19" t="s">
        <v>51</v>
      </c>
      <c r="D35" s="21" t="s">
        <v>43</v>
      </c>
      <c r="E35" s="19" t="s">
        <v>46</v>
      </c>
      <c r="F35" s="19" t="s">
        <v>22</v>
      </c>
      <c r="G35" s="47">
        <v>1789.4949999999999</v>
      </c>
      <c r="H35" s="47">
        <v>1789.4949999999999</v>
      </c>
      <c r="I35" s="19" t="s">
        <v>49</v>
      </c>
      <c r="J35" s="19" t="s">
        <v>23</v>
      </c>
      <c r="K35" s="46">
        <v>428.12</v>
      </c>
      <c r="L35" s="46">
        <v>504.2</v>
      </c>
      <c r="M35" s="30">
        <f t="shared" si="7"/>
        <v>117.77071849014295</v>
      </c>
      <c r="N35" s="19"/>
    </row>
    <row r="36" spans="1:14" s="23" customFormat="1" ht="25.5" x14ac:dyDescent="0.25">
      <c r="A36" s="19">
        <v>4</v>
      </c>
      <c r="B36" s="20">
        <v>43656</v>
      </c>
      <c r="C36" s="19" t="s">
        <v>71</v>
      </c>
      <c r="D36" s="21" t="s">
        <v>43</v>
      </c>
      <c r="E36" s="19" t="s">
        <v>46</v>
      </c>
      <c r="F36" s="19" t="s">
        <v>22</v>
      </c>
      <c r="G36" s="47">
        <v>2634.3470000000002</v>
      </c>
      <c r="H36" s="47">
        <v>2608.0770000000002</v>
      </c>
      <c r="I36" s="19" t="s">
        <v>49</v>
      </c>
      <c r="J36" s="19" t="s">
        <v>23</v>
      </c>
      <c r="K36" s="46">
        <v>431.25</v>
      </c>
      <c r="L36" s="46">
        <v>157.04069999999999</v>
      </c>
      <c r="M36" s="30">
        <f t="shared" ref="M36" si="9">L36*100/K36</f>
        <v>36.415234782608692</v>
      </c>
      <c r="N36" s="19"/>
    </row>
    <row r="37" spans="1:14" s="23" customFormat="1" ht="25.5" x14ac:dyDescent="0.25">
      <c r="A37" s="19">
        <v>5</v>
      </c>
      <c r="B37" s="20">
        <v>43656</v>
      </c>
      <c r="C37" s="19" t="s">
        <v>52</v>
      </c>
      <c r="D37" s="21" t="s">
        <v>44</v>
      </c>
      <c r="E37" s="19" t="s">
        <v>47</v>
      </c>
      <c r="F37" s="19" t="s">
        <v>22</v>
      </c>
      <c r="G37" s="47">
        <v>535.60799999999995</v>
      </c>
      <c r="H37" s="47">
        <v>535.60799999999995</v>
      </c>
      <c r="I37" s="19" t="s">
        <v>48</v>
      </c>
      <c r="J37" s="19" t="s">
        <v>23</v>
      </c>
      <c r="K37" s="46">
        <v>685</v>
      </c>
      <c r="L37" s="46">
        <v>685</v>
      </c>
      <c r="M37" s="30">
        <f t="shared" si="7"/>
        <v>100</v>
      </c>
      <c r="N37" s="19"/>
    </row>
    <row r="38" spans="1:14" s="23" customFormat="1" ht="25.5" x14ac:dyDescent="0.25">
      <c r="A38" s="19">
        <v>5</v>
      </c>
      <c r="B38" s="20">
        <v>43656</v>
      </c>
      <c r="C38" s="19" t="s">
        <v>75</v>
      </c>
      <c r="D38" s="21" t="s">
        <v>44</v>
      </c>
      <c r="E38" s="19" t="s">
        <v>47</v>
      </c>
      <c r="F38" s="19" t="s">
        <v>22</v>
      </c>
      <c r="G38" s="47">
        <v>690</v>
      </c>
      <c r="H38" s="47">
        <v>233.36</v>
      </c>
      <c r="I38" s="19" t="s">
        <v>48</v>
      </c>
      <c r="J38" s="19" t="s">
        <v>23</v>
      </c>
      <c r="K38" s="46">
        <v>690</v>
      </c>
      <c r="L38" s="46">
        <v>66.92</v>
      </c>
      <c r="M38" s="30">
        <f t="shared" si="7"/>
        <v>9.6985507246376805</v>
      </c>
      <c r="N38" s="19"/>
    </row>
    <row r="39" spans="1:14" s="23" customFormat="1" ht="25.5" x14ac:dyDescent="0.25">
      <c r="A39" s="19">
        <v>6</v>
      </c>
      <c r="B39" s="20">
        <v>43656</v>
      </c>
      <c r="C39" s="19" t="s">
        <v>53</v>
      </c>
      <c r="D39" s="21" t="s">
        <v>45</v>
      </c>
      <c r="E39" s="19" t="s">
        <v>47</v>
      </c>
      <c r="F39" s="19" t="s">
        <v>22</v>
      </c>
      <c r="G39" s="47">
        <v>100.752</v>
      </c>
      <c r="H39" s="47">
        <v>100.752</v>
      </c>
      <c r="I39" s="19" t="s">
        <v>48</v>
      </c>
      <c r="J39" s="19" t="s">
        <v>23</v>
      </c>
      <c r="K39" s="46">
        <v>235</v>
      </c>
      <c r="L39" s="46">
        <v>265.7</v>
      </c>
      <c r="M39" s="30">
        <f t="shared" si="7"/>
        <v>113.06382978723404</v>
      </c>
      <c r="N39" s="19"/>
    </row>
    <row r="40" spans="1:14" s="18" customFormat="1" ht="25.5" x14ac:dyDescent="0.25">
      <c r="A40" s="19">
        <v>6</v>
      </c>
      <c r="B40" s="20">
        <v>43656</v>
      </c>
      <c r="C40" s="19" t="s">
        <v>76</v>
      </c>
      <c r="D40" s="21" t="s">
        <v>45</v>
      </c>
      <c r="E40" s="19" t="s">
        <v>47</v>
      </c>
      <c r="F40" s="19" t="s">
        <v>22</v>
      </c>
      <c r="G40" s="47">
        <v>284.33600000000001</v>
      </c>
      <c r="H40" s="47">
        <v>284.33600000000001</v>
      </c>
      <c r="I40" s="19" t="s">
        <v>48</v>
      </c>
      <c r="J40" s="19" t="s">
        <v>23</v>
      </c>
      <c r="K40" s="46">
        <v>240</v>
      </c>
      <c r="L40" s="46">
        <v>57.07</v>
      </c>
      <c r="M40" s="30">
        <f t="shared" si="7"/>
        <v>23.779166666666665</v>
      </c>
      <c r="N40" s="17"/>
    </row>
    <row r="41" spans="1:14" s="2" customFormat="1" ht="18.75" x14ac:dyDescent="0.3">
      <c r="G41" s="13"/>
      <c r="H41" s="13"/>
      <c r="K41" s="8"/>
      <c r="L41" s="12"/>
    </row>
    <row r="42" spans="1:14" s="2" customFormat="1" ht="12.75" x14ac:dyDescent="0.25">
      <c r="K42" s="8"/>
      <c r="L42" s="8"/>
    </row>
  </sheetData>
  <mergeCells count="74">
    <mergeCell ref="G28:G29"/>
    <mergeCell ref="H28:H29"/>
    <mergeCell ref="A33:A34"/>
    <mergeCell ref="B33:B34"/>
    <mergeCell ref="C33:C34"/>
    <mergeCell ref="D33:D34"/>
    <mergeCell ref="E33:E34"/>
    <mergeCell ref="F33:F34"/>
    <mergeCell ref="G33:G34"/>
    <mergeCell ref="H33:H34"/>
    <mergeCell ref="A28:A29"/>
    <mergeCell ref="B28:B29"/>
    <mergeCell ref="C28:C29"/>
    <mergeCell ref="D28:D29"/>
    <mergeCell ref="E28:E29"/>
    <mergeCell ref="F28:F29"/>
    <mergeCell ref="A30:F30"/>
    <mergeCell ref="A13:F13"/>
    <mergeCell ref="A6:N6"/>
    <mergeCell ref="A7:N7"/>
    <mergeCell ref="A8:N8"/>
    <mergeCell ref="D21:D23"/>
    <mergeCell ref="F16:F17"/>
    <mergeCell ref="G16:G17"/>
    <mergeCell ref="H16:H17"/>
    <mergeCell ref="D16:D17"/>
    <mergeCell ref="E16:E17"/>
    <mergeCell ref="B14:B15"/>
    <mergeCell ref="A14:A15"/>
    <mergeCell ref="A16:A17"/>
    <mergeCell ref="B16:B17"/>
    <mergeCell ref="H26:H27"/>
    <mergeCell ref="H21:H23"/>
    <mergeCell ref="A26:A27"/>
    <mergeCell ref="B26:B27"/>
    <mergeCell ref="C26:C27"/>
    <mergeCell ref="D26:D27"/>
    <mergeCell ref="E26:E27"/>
    <mergeCell ref="F26:F27"/>
    <mergeCell ref="G26:G27"/>
    <mergeCell ref="E21:E23"/>
    <mergeCell ref="F21:F23"/>
    <mergeCell ref="G21:G23"/>
    <mergeCell ref="A21:A23"/>
    <mergeCell ref="B21:B23"/>
    <mergeCell ref="C21:C23"/>
    <mergeCell ref="C16:C17"/>
    <mergeCell ref="D14:D15"/>
    <mergeCell ref="C14:C15"/>
    <mergeCell ref="H14:H15"/>
    <mergeCell ref="G14:G15"/>
    <mergeCell ref="F14:F15"/>
    <mergeCell ref="E14:E15"/>
    <mergeCell ref="A1:N1"/>
    <mergeCell ref="I4:M4"/>
    <mergeCell ref="I3:N3"/>
    <mergeCell ref="A3:A5"/>
    <mergeCell ref="A2:N2"/>
    <mergeCell ref="B4:B5"/>
    <mergeCell ref="C4:C5"/>
    <mergeCell ref="D4:D5"/>
    <mergeCell ref="E4:E5"/>
    <mergeCell ref="F4:F5"/>
    <mergeCell ref="N4:N5"/>
    <mergeCell ref="G4:H4"/>
    <mergeCell ref="B3:H3"/>
    <mergeCell ref="F31:F32"/>
    <mergeCell ref="G31:G32"/>
    <mergeCell ref="H31:H32"/>
    <mergeCell ref="B31:B32"/>
    <mergeCell ref="A31:A32"/>
    <mergeCell ref="C31:C32"/>
    <mergeCell ref="D31:D32"/>
    <mergeCell ref="E31:E32"/>
  </mergeCells>
  <pageMargins left="1.1811023622047245" right="0.39370078740157483" top="0.78740157480314965" bottom="0.78740157480314965" header="0.31496062992125984" footer="0.31496062992125984"/>
  <pageSetup paperSize="9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получателях 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Оксана Борисовна</dc:creator>
  <cp:lastModifiedBy>Пичугин Сергей Сергеевич</cp:lastModifiedBy>
  <cp:lastPrinted>2018-04-11T06:06:31Z</cp:lastPrinted>
  <dcterms:created xsi:type="dcterms:W3CDTF">2017-02-09T04:56:58Z</dcterms:created>
  <dcterms:modified xsi:type="dcterms:W3CDTF">2019-07-08T13:38:29Z</dcterms:modified>
</cp:coreProperties>
</file>