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1 год\1 квартал 2021\"/>
    </mc:Choice>
  </mc:AlternateContent>
  <bookViews>
    <workbookView xWindow="0" yWindow="0" windowWidth="21570" windowHeight="7470"/>
  </bookViews>
  <sheets>
    <sheet name="1 квартал" sheetId="2" r:id="rId1"/>
  </sheets>
  <definedNames>
    <definedName name="_xlnm.Print_Titles" localSheetId="0">'1 квартал'!$6:$7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C38" i="2"/>
  <c r="B38" i="2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C8" i="2" l="1"/>
  <c r="B8" i="2"/>
  <c r="D9" i="2" l="1"/>
  <c r="D37" i="2" l="1"/>
  <c r="D8" i="2"/>
</calcChain>
</file>

<file path=xl/sharedStrings.xml><?xml version="1.0" encoding="utf-8"?>
<sst xmlns="http://schemas.openxmlformats.org/spreadsheetml/2006/main" count="38" uniqueCount="38">
  <si>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</si>
  <si>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</si>
  <si>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</si>
  <si>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</si>
  <si>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</si>
  <si>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</si>
  <si>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</si>
  <si>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</si>
  <si>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</si>
  <si>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</si>
  <si>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</si>
  <si>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</si>
  <si>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</si>
  <si>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</si>
  <si>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</si>
  <si>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</si>
  <si>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</si>
  <si>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</si>
  <si>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</si>
  <si>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</si>
  <si>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</si>
  <si>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</si>
  <si>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</si>
  <si>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</si>
  <si>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</si>
  <si>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</si>
  <si>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</si>
  <si>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</si>
  <si>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</si>
  <si>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</si>
  <si>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</si>
  <si>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% исполнения к плану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</si>
  <si>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1 квартал 2021 года</t>
  </si>
  <si>
    <t>Муниципальная программа "Формирование современной городской среды в муниципальном образовании город Нижневартовск на 2018-2025 годы и на период до 2030 года"</t>
  </si>
  <si>
    <t>Уточненные плановые назначения на 2021 год</t>
  </si>
  <si>
    <t>Исполнено на 01.04.2021</t>
  </si>
  <si>
    <t>Муниципальная программа "Молодежь Нижневартовска на 2021-2030 годы"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</si>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</sst>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0" fontId="3" fillId="0" borderId="1" xfId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view="pageBreakPreview" topLeftCell="A31" zoomScaleNormal="100" zoomScaleSheetLayoutView="100" workbookViewId="0">
      <selection activeCell="A27" sqref="A27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28</v>
      </c>
    </row>
    <row r="2" spans="1:4" x14ac:dyDescent="0.3">
      <c r="A2" s="3"/>
      <c r="B2" s="1"/>
      <c r="C2" s="1"/>
    </row>
    <row r="3" spans="1:4" ht="74.25" customHeight="1" x14ac:dyDescent="0.3">
      <c r="A3" s="27" t="s">
        <v>32</v>
      </c>
      <c r="B3" s="27"/>
      <c r="C3" s="27"/>
      <c r="D3" s="27"/>
    </row>
    <row r="4" spans="1:4" x14ac:dyDescent="0.3">
      <c r="A4" s="4"/>
      <c r="B4" s="26"/>
      <c r="C4" s="8"/>
    </row>
    <row r="5" spans="1:4" x14ac:dyDescent="0.3">
      <c r="A5" s="9"/>
      <c r="B5" s="10"/>
      <c r="C5" s="10"/>
      <c r="D5" s="13" t="s">
        <v>29</v>
      </c>
    </row>
    <row r="6" spans="1:4" s="5" customFormat="1" ht="75" x14ac:dyDescent="0.3">
      <c r="A6" s="11" t="s">
        <v>25</v>
      </c>
      <c r="B6" s="11" t="s">
        <v>34</v>
      </c>
      <c r="C6" s="11" t="s">
        <v>35</v>
      </c>
      <c r="D6" s="12" t="s">
        <v>31</v>
      </c>
    </row>
    <row r="7" spans="1:4" s="14" customFormat="1" x14ac:dyDescent="0.3">
      <c r="A7" s="15">
        <v>1</v>
      </c>
      <c r="B7" s="16">
        <v>2</v>
      </c>
      <c r="C7" s="15">
        <v>3</v>
      </c>
      <c r="D7" s="17">
        <v>4</v>
      </c>
    </row>
    <row r="8" spans="1:4" s="6" customFormat="1" x14ac:dyDescent="0.2">
      <c r="A8" s="24" t="s">
        <v>26</v>
      </c>
      <c r="B8" s="22">
        <f>SUM(B9:B36)</f>
        <v>19858062.810000002</v>
      </c>
      <c r="C8" s="22">
        <f>SUM(C9:C36)</f>
        <v>3566411.9400000009</v>
      </c>
      <c r="D8" s="23">
        <f>ROUND(C8/B8*100,1)</f>
        <v>18</v>
      </c>
    </row>
    <row r="9" spans="1:4" ht="41.25" customHeight="1" x14ac:dyDescent="0.3">
      <c r="A9" s="25" t="s">
        <v>24</v>
      </c>
      <c r="B9" s="18">
        <v>11732832.5</v>
      </c>
      <c r="C9" s="18">
        <v>2440250.9900000002</v>
      </c>
      <c r="D9" s="19">
        <f>ROUND(C9/B9*100,1)</f>
        <v>20.8</v>
      </c>
    </row>
    <row r="10" spans="1:4" ht="75" x14ac:dyDescent="0.3">
      <c r="A10" s="25" t="s">
        <v>23</v>
      </c>
      <c r="B10" s="18">
        <v>489483.72</v>
      </c>
      <c r="C10" s="18">
        <v>99259.24</v>
      </c>
      <c r="D10" s="19">
        <f t="shared" ref="D10:D36" si="0">ROUND(C10/B10*100,1)</f>
        <v>20.3</v>
      </c>
    </row>
    <row r="11" spans="1:4" ht="42.75" customHeight="1" x14ac:dyDescent="0.3">
      <c r="A11" s="25" t="s">
        <v>22</v>
      </c>
      <c r="B11" s="18">
        <v>32552.5</v>
      </c>
      <c r="C11" s="18">
        <v>2821.5</v>
      </c>
      <c r="D11" s="19">
        <f t="shared" si="0"/>
        <v>8.6999999999999993</v>
      </c>
    </row>
    <row r="12" spans="1:4" ht="56.25" x14ac:dyDescent="0.3">
      <c r="A12" s="25" t="s">
        <v>21</v>
      </c>
      <c r="B12" s="18">
        <v>257750.48</v>
      </c>
      <c r="C12" s="18">
        <v>25882.89</v>
      </c>
      <c r="D12" s="19">
        <f t="shared" si="0"/>
        <v>10</v>
      </c>
    </row>
    <row r="13" spans="1:4" ht="75" x14ac:dyDescent="0.3">
      <c r="A13" s="25" t="s">
        <v>20</v>
      </c>
      <c r="B13" s="18">
        <v>2496072.7000000002</v>
      </c>
      <c r="C13" s="18">
        <v>363194.78</v>
      </c>
      <c r="D13" s="19">
        <f t="shared" si="0"/>
        <v>14.6</v>
      </c>
    </row>
    <row r="14" spans="1:4" ht="54" customHeight="1" x14ac:dyDescent="0.3">
      <c r="A14" s="25" t="s">
        <v>19</v>
      </c>
      <c r="B14" s="18">
        <v>696054</v>
      </c>
      <c r="C14" s="18">
        <v>29558.06</v>
      </c>
      <c r="D14" s="19">
        <f t="shared" si="0"/>
        <v>4.2</v>
      </c>
    </row>
    <row r="15" spans="1:4" ht="58.5" customHeight="1" x14ac:dyDescent="0.3">
      <c r="A15" s="25" t="s">
        <v>33</v>
      </c>
      <c r="B15" s="18">
        <v>365153.51</v>
      </c>
      <c r="C15" s="18">
        <v>691.5</v>
      </c>
      <c r="D15" s="19">
        <f t="shared" si="0"/>
        <v>0.2</v>
      </c>
    </row>
    <row r="16" spans="1:4" ht="37.5" x14ac:dyDescent="0.3">
      <c r="A16" s="25" t="s">
        <v>18</v>
      </c>
      <c r="B16" s="18">
        <v>30000</v>
      </c>
      <c r="C16" s="18">
        <v>0</v>
      </c>
      <c r="D16" s="19">
        <f t="shared" si="0"/>
        <v>0</v>
      </c>
    </row>
    <row r="17" spans="1:4" ht="56.25" x14ac:dyDescent="0.3">
      <c r="A17" s="25" t="s">
        <v>17</v>
      </c>
      <c r="B17" s="18">
        <v>54479.7</v>
      </c>
      <c r="C17" s="18">
        <v>3375.13</v>
      </c>
      <c r="D17" s="19">
        <f t="shared" si="0"/>
        <v>6.2</v>
      </c>
    </row>
    <row r="18" spans="1:4" ht="112.5" customHeight="1" x14ac:dyDescent="0.3">
      <c r="A18" s="25" t="s">
        <v>16</v>
      </c>
      <c r="B18" s="18">
        <v>177740.26</v>
      </c>
      <c r="C18" s="18">
        <v>15251.87</v>
      </c>
      <c r="D18" s="19">
        <f t="shared" si="0"/>
        <v>8.6</v>
      </c>
    </row>
    <row r="19" spans="1:4" ht="56.25" x14ac:dyDescent="0.3">
      <c r="A19" s="25" t="s">
        <v>15</v>
      </c>
      <c r="B19" s="18">
        <v>233120.88</v>
      </c>
      <c r="C19" s="18">
        <v>41137.47</v>
      </c>
      <c r="D19" s="19">
        <f t="shared" si="0"/>
        <v>17.600000000000001</v>
      </c>
    </row>
    <row r="20" spans="1:4" ht="72.599999999999994" customHeight="1" x14ac:dyDescent="0.3">
      <c r="A20" s="25" t="s">
        <v>14</v>
      </c>
      <c r="B20" s="18">
        <v>2400</v>
      </c>
      <c r="C20" s="18">
        <v>139.9</v>
      </c>
      <c r="D20" s="19">
        <f t="shared" si="0"/>
        <v>5.8</v>
      </c>
    </row>
    <row r="21" spans="1:4" ht="59.25" customHeight="1" x14ac:dyDescent="0.3">
      <c r="A21" s="25" t="s">
        <v>13</v>
      </c>
      <c r="B21" s="18">
        <v>10990.38</v>
      </c>
      <c r="C21" s="18">
        <v>2133.54</v>
      </c>
      <c r="D21" s="19">
        <f t="shared" si="0"/>
        <v>19.399999999999999</v>
      </c>
    </row>
    <row r="22" spans="1:4" ht="107.45" customHeight="1" x14ac:dyDescent="0.3">
      <c r="A22" s="25" t="s">
        <v>12</v>
      </c>
      <c r="B22" s="18">
        <v>179634.26</v>
      </c>
      <c r="C22" s="18">
        <v>30914.39</v>
      </c>
      <c r="D22" s="19">
        <f t="shared" si="0"/>
        <v>17.2</v>
      </c>
    </row>
    <row r="23" spans="1:4" ht="75" x14ac:dyDescent="0.3">
      <c r="A23" s="25" t="s">
        <v>11</v>
      </c>
      <c r="B23" s="18">
        <v>13763</v>
      </c>
      <c r="C23" s="18">
        <v>825.4</v>
      </c>
      <c r="D23" s="19">
        <f t="shared" si="0"/>
        <v>6</v>
      </c>
    </row>
    <row r="24" spans="1:4" ht="56.25" x14ac:dyDescent="0.3">
      <c r="A24" s="25" t="s">
        <v>10</v>
      </c>
      <c r="B24" s="18">
        <v>12740</v>
      </c>
      <c r="C24" s="18">
        <v>134.6</v>
      </c>
      <c r="D24" s="19">
        <f t="shared" si="0"/>
        <v>1.1000000000000001</v>
      </c>
    </row>
    <row r="25" spans="1:4" ht="56.25" x14ac:dyDescent="0.3">
      <c r="A25" s="25" t="s">
        <v>9</v>
      </c>
      <c r="B25" s="18">
        <v>500</v>
      </c>
      <c r="C25" s="18">
        <v>250</v>
      </c>
      <c r="D25" s="19">
        <f t="shared" si="0"/>
        <v>50</v>
      </c>
    </row>
    <row r="26" spans="1:4" ht="55.15" customHeight="1" x14ac:dyDescent="0.3">
      <c r="A26" s="25" t="s">
        <v>8</v>
      </c>
      <c r="B26" s="18">
        <v>20526.5</v>
      </c>
      <c r="C26" s="18">
        <v>0</v>
      </c>
      <c r="D26" s="19">
        <f t="shared" si="0"/>
        <v>0</v>
      </c>
    </row>
    <row r="27" spans="1:4" ht="62.25" customHeight="1" x14ac:dyDescent="0.3">
      <c r="A27" s="25" t="s">
        <v>7</v>
      </c>
      <c r="B27" s="18">
        <v>119392.9</v>
      </c>
      <c r="C27" s="18">
        <v>0</v>
      </c>
      <c r="D27" s="19">
        <f t="shared" si="0"/>
        <v>0</v>
      </c>
    </row>
    <row r="28" spans="1:4" ht="56.25" x14ac:dyDescent="0.3">
      <c r="A28" s="25" t="s">
        <v>6</v>
      </c>
      <c r="B28" s="18">
        <v>47443.38</v>
      </c>
      <c r="C28" s="18">
        <v>3854.52</v>
      </c>
      <c r="D28" s="19">
        <f t="shared" si="0"/>
        <v>8.1</v>
      </c>
    </row>
    <row r="29" spans="1:4" ht="42" customHeight="1" x14ac:dyDescent="0.3">
      <c r="A29" s="25" t="s">
        <v>5</v>
      </c>
      <c r="B29" s="18">
        <v>22941.85</v>
      </c>
      <c r="C29" s="18">
        <v>260.85000000000002</v>
      </c>
      <c r="D29" s="19">
        <f t="shared" si="0"/>
        <v>1.1000000000000001</v>
      </c>
    </row>
    <row r="30" spans="1:4" ht="75" x14ac:dyDescent="0.3">
      <c r="A30" s="25" t="s">
        <v>4</v>
      </c>
      <c r="B30" s="18">
        <v>0</v>
      </c>
      <c r="C30" s="18">
        <v>0</v>
      </c>
      <c r="D30" s="19">
        <v>0</v>
      </c>
    </row>
    <row r="31" spans="1:4" ht="75" x14ac:dyDescent="0.3">
      <c r="A31" s="25" t="s">
        <v>3</v>
      </c>
      <c r="B31" s="18">
        <v>407785.96</v>
      </c>
      <c r="C31" s="18">
        <v>82253.89</v>
      </c>
      <c r="D31" s="19">
        <f t="shared" si="0"/>
        <v>20.2</v>
      </c>
    </row>
    <row r="32" spans="1:4" ht="56.25" x14ac:dyDescent="0.3">
      <c r="A32" s="25" t="s">
        <v>2</v>
      </c>
      <c r="B32" s="18">
        <v>101913.8</v>
      </c>
      <c r="C32" s="18">
        <v>0</v>
      </c>
      <c r="D32" s="19">
        <f t="shared" si="0"/>
        <v>0</v>
      </c>
    </row>
    <row r="33" spans="1:4" ht="37.5" x14ac:dyDescent="0.3">
      <c r="A33" s="25" t="s">
        <v>1</v>
      </c>
      <c r="B33" s="18">
        <v>2186106.86</v>
      </c>
      <c r="C33" s="18">
        <v>404388.55</v>
      </c>
      <c r="D33" s="19">
        <f t="shared" si="0"/>
        <v>18.5</v>
      </c>
    </row>
    <row r="34" spans="1:4" ht="68.25" customHeight="1" x14ac:dyDescent="0.3">
      <c r="A34" s="25" t="s">
        <v>0</v>
      </c>
      <c r="B34" s="18">
        <v>16696.5</v>
      </c>
      <c r="C34" s="18">
        <v>160</v>
      </c>
      <c r="D34" s="19">
        <f t="shared" si="0"/>
        <v>1</v>
      </c>
    </row>
    <row r="35" spans="1:4" ht="59.25" customHeight="1" x14ac:dyDescent="0.3">
      <c r="A35" s="25" t="s">
        <v>30</v>
      </c>
      <c r="B35" s="18">
        <v>37359.660000000003</v>
      </c>
      <c r="C35" s="18">
        <v>0</v>
      </c>
      <c r="D35" s="19">
        <f t="shared" si="0"/>
        <v>0</v>
      </c>
    </row>
    <row r="36" spans="1:4" ht="39.75" customHeight="1" x14ac:dyDescent="0.3">
      <c r="A36" s="28" t="s">
        <v>36</v>
      </c>
      <c r="B36" s="20">
        <v>112627.51</v>
      </c>
      <c r="C36" s="20">
        <v>19672.87</v>
      </c>
      <c r="D36" s="19">
        <f t="shared" si="0"/>
        <v>17.5</v>
      </c>
    </row>
    <row r="37" spans="1:4" s="5" customFormat="1" x14ac:dyDescent="0.3">
      <c r="A37" s="21" t="s">
        <v>27</v>
      </c>
      <c r="B37" s="22">
        <v>1117005.3400000001</v>
      </c>
      <c r="C37" s="22">
        <v>274303.78999999998</v>
      </c>
      <c r="D37" s="23">
        <f t="shared" ref="D37" si="1">ROUND(C37/B37*100,1)</f>
        <v>24.6</v>
      </c>
    </row>
    <row r="38" spans="1:4" s="5" customFormat="1" x14ac:dyDescent="0.3">
      <c r="A38" s="21" t="s">
        <v>37</v>
      </c>
      <c r="B38" s="22">
        <f>B37+B8</f>
        <v>20975068.150000002</v>
      </c>
      <c r="C38" s="22">
        <f>C37+C8</f>
        <v>3840715.7300000009</v>
      </c>
      <c r="D38" s="23">
        <f>C38/B38*100</f>
        <v>18.310861745638718</v>
      </c>
    </row>
    <row r="39" spans="1:4" x14ac:dyDescent="0.3">
      <c r="A39" s="1"/>
      <c r="B39" s="8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  <row r="45" spans="1:4" x14ac:dyDescent="0.3">
      <c r="A45" s="1"/>
      <c r="B45" s="1"/>
      <c r="C45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2021-04-14T05:24:19Z</cp:lastPrinted>
  <dcterms:created xsi:type="dcterms:W3CDTF">2019-04-15T12:01:09Z</dcterms:created>
  <dcterms:modified xsi:type="dcterms:W3CDTF">2021-04-14T05:25:22Z</dcterms:modified>
</cp:coreProperties>
</file>