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2.03.2022\"/>
    </mc:Choice>
  </mc:AlternateContent>
  <bookViews>
    <workbookView xWindow="0" yWindow="0" windowWidth="28800" windowHeight="11700"/>
  </bookViews>
  <sheets>
    <sheet name="ГЛАВНАЯ СТРАНИЦА" sheetId="1" r:id="rId1"/>
    <sheet name="Коды субъектов РФ" sheetId="2" state="hidden" r:id="rId2"/>
  </sheets>
  <definedNames>
    <definedName name="_xlnm.Print_Area" localSheetId="0">'ГЛАВНАЯ СТРАНИЦА'!$B$2:$N$31</definedName>
    <definedName name="_xlnm.Print_Area" localSheetId="1">'Коды субъектов РФ'!$A$1:$G$88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N20" i="1"/>
  <c r="N19" i="1"/>
  <c r="N18" i="1"/>
  <c r="N17" i="1"/>
  <c r="N16" i="1"/>
  <c r="N15" i="1"/>
  <c r="N13" i="1"/>
  <c r="N12" i="1"/>
  <c r="N29" i="1" l="1"/>
  <c r="N27" i="1"/>
  <c r="N21" i="1"/>
  <c r="N14" i="1" l="1"/>
</calcChain>
</file>

<file path=xl/sharedStrings.xml><?xml version="1.0" encoding="utf-8"?>
<sst xmlns="http://schemas.openxmlformats.org/spreadsheetml/2006/main" count="115" uniqueCount="115">
  <si>
    <t>№ 
п/п</t>
  </si>
  <si>
    <t>Наименование товара</t>
  </si>
  <si>
    <t>Соль</t>
  </si>
  <si>
    <t>01 Республика Адыгея</t>
  </si>
  <si>
    <t>02 Республика Башкортостан</t>
  </si>
  <si>
    <t>03 Республика Бурятия</t>
  </si>
  <si>
    <t>04 Республика Алтай</t>
  </si>
  <si>
    <t>05 Республика Дагестан</t>
  </si>
  <si>
    <t>06 Республика Ингушетия</t>
  </si>
  <si>
    <t>07 Кабардино-Балкарская Республика</t>
  </si>
  <si>
    <t>08 Республика Калмыкия</t>
  </si>
  <si>
    <t>09 Карачаево-Черкесская Республика</t>
  </si>
  <si>
    <t>10 Республика Карелия</t>
  </si>
  <si>
    <t>11 Республика Коми</t>
  </si>
  <si>
    <t>12 Республика Марий Эл</t>
  </si>
  <si>
    <t>13 Республика Мордовия</t>
  </si>
  <si>
    <t>14 Республика Саха (Якутия)</t>
  </si>
  <si>
    <t>15 Республика Северная Осетия - Алания</t>
  </si>
  <si>
    <t>16 Республика Татарстан (Татарстан)</t>
  </si>
  <si>
    <t>17 Республика Тыва</t>
  </si>
  <si>
    <t>18 Удмуртская Республика</t>
  </si>
  <si>
    <t>19 Республика Хакасия</t>
  </si>
  <si>
    <t>20 Чеченская Республика</t>
  </si>
  <si>
    <t>21 Чувашская Республика - Чувашия</t>
  </si>
  <si>
    <t>22 Алтайский край</t>
  </si>
  <si>
    <t>23 Краснодарский край</t>
  </si>
  <si>
    <t>24 Красноярский край</t>
  </si>
  <si>
    <t>25 Приморский край</t>
  </si>
  <si>
    <t>26 Ставропольский край</t>
  </si>
  <si>
    <t>27 Хабаровский край</t>
  </si>
  <si>
    <t>28 Амурская область</t>
  </si>
  <si>
    <t>29 Архангельская область</t>
  </si>
  <si>
    <t>30 Астраханская область</t>
  </si>
  <si>
    <t>31 Белгородская область</t>
  </si>
  <si>
    <t>32 Брянская область</t>
  </si>
  <si>
    <t>33 Владимирская область</t>
  </si>
  <si>
    <t>34 Волгоградская область</t>
  </si>
  <si>
    <t>35 Вологодская область</t>
  </si>
  <si>
    <t>36 Воронежская область</t>
  </si>
  <si>
    <t>37 Ивановская область</t>
  </si>
  <si>
    <t>38 Иркутская область</t>
  </si>
  <si>
    <t>39 Калининградская область</t>
  </si>
  <si>
    <t>40 Калужская область</t>
  </si>
  <si>
    <t>41 Камчатский край</t>
  </si>
  <si>
    <t>42 Кемеровская область - Кузбасс</t>
  </si>
  <si>
    <t>43 Кировская область</t>
  </si>
  <si>
    <t>44 Костромская область</t>
  </si>
  <si>
    <t>45 Курганская область</t>
  </si>
  <si>
    <t>46 Курская область</t>
  </si>
  <si>
    <t>47 Ленинградская область</t>
  </si>
  <si>
    <t>48 Липецкая область</t>
  </si>
  <si>
    <t>49 Магаданская область</t>
  </si>
  <si>
    <t>50 Московская область</t>
  </si>
  <si>
    <t>51 Мурманская область</t>
  </si>
  <si>
    <t>52 Нижегородская область</t>
  </si>
  <si>
    <t>53 Новгородская область</t>
  </si>
  <si>
    <t>54 Новосибирская область</t>
  </si>
  <si>
    <t>55 Омская область</t>
  </si>
  <si>
    <t>56 Оренбургская область</t>
  </si>
  <si>
    <t>57 Орловская область</t>
  </si>
  <si>
    <t>58 Пензенская область</t>
  </si>
  <si>
    <t>59 Пермский край</t>
  </si>
  <si>
    <t>60 Псковская область</t>
  </si>
  <si>
    <t>61 Ростовская область</t>
  </si>
  <si>
    <t>62 Рязанская область</t>
  </si>
  <si>
    <t>63 Самарская область</t>
  </si>
  <si>
    <t>64 Саратовская область</t>
  </si>
  <si>
    <t>65 Сахалинская область</t>
  </si>
  <si>
    <t>66 Свердловская область</t>
  </si>
  <si>
    <t>67 Смоленская область</t>
  </si>
  <si>
    <t>68 Тамбовская область</t>
  </si>
  <si>
    <t>69 Тверская область</t>
  </si>
  <si>
    <t>70 Томская область</t>
  </si>
  <si>
    <t>71 Тульская область</t>
  </si>
  <si>
    <t>72 Тюменская область</t>
  </si>
  <si>
    <t>73 Ульяновская область</t>
  </si>
  <si>
    <t>74 Челябинская область</t>
  </si>
  <si>
    <t>75 Забайкальский край</t>
  </si>
  <si>
    <t>76 Ярославская область</t>
  </si>
  <si>
    <t>77 г. Москва</t>
  </si>
  <si>
    <t>78 г. Санкт-Петербург</t>
  </si>
  <si>
    <t>79 Еврейская автономная область</t>
  </si>
  <si>
    <t>83 Ненецкий автономный округ</t>
  </si>
  <si>
    <t>86 Ханты-Мансийский автономный округ - Югра</t>
  </si>
  <si>
    <t>87 Чукотский автономный округ</t>
  </si>
  <si>
    <t>89 Ямало-Ненецкий автономный округ</t>
  </si>
  <si>
    <t>91 Республика Крым</t>
  </si>
  <si>
    <t>92 г. Севастополь</t>
  </si>
  <si>
    <t>Вернуться на ГЛАВНУЮ СТРАНИЦУ</t>
  </si>
  <si>
    <t>Сахар</t>
  </si>
  <si>
    <t>Молоко длительного хранения</t>
  </si>
  <si>
    <t>Яйца</t>
  </si>
  <si>
    <t>Мясо мороженное</t>
  </si>
  <si>
    <t>Масло подсолнечное</t>
  </si>
  <si>
    <t>Гречка</t>
  </si>
  <si>
    <t>Консервы мясные и рыбные</t>
  </si>
  <si>
    <t>Смартфоны</t>
  </si>
  <si>
    <t>В розничной торговле</t>
  </si>
  <si>
    <t>Рыба мороженная</t>
  </si>
  <si>
    <t>Крупы (за исключением гречки)</t>
  </si>
  <si>
    <t>Детское питание</t>
  </si>
  <si>
    <t>Выберите из списка субъект Российской Федерации</t>
  </si>
  <si>
    <t>-</t>
  </si>
  <si>
    <t>86 Ханты-Мансийский автономный округ - Югра, город Нижневартовск</t>
  </si>
  <si>
    <t>Продовольственные товары*</t>
  </si>
  <si>
    <t>Непродовольственные товары**</t>
  </si>
  <si>
    <t>** непродовольственные товары - гипермаркет "Декорадо", региональная сеть "СПМ-Плюс (Славтэк)"</t>
  </si>
  <si>
    <t>* продовольственные товары - региональная сеть "СПМ-Плюс (Славтэк)", ООО "Десятка", ООО "Гурман", гастроном "Станм друзьями"</t>
  </si>
  <si>
    <r>
      <t xml:space="preserve">Товарные запасы в </t>
    </r>
    <r>
      <rPr>
        <b/>
        <u/>
        <sz val="20"/>
        <color theme="1"/>
        <rFont val="Times New Roman"/>
        <family val="1"/>
        <charset val="204"/>
      </rPr>
      <t>днях торговли</t>
    </r>
    <r>
      <rPr>
        <b/>
        <sz val="20"/>
        <color theme="1"/>
        <rFont val="Times New Roman"/>
        <family val="1"/>
        <charset val="204"/>
      </rPr>
      <t xml:space="preserve"> с учетом текущего спроса
</t>
    </r>
    <r>
      <rPr>
        <i/>
        <sz val="20"/>
        <color theme="1"/>
        <rFont val="Times New Roman"/>
        <family val="1"/>
        <charset val="204"/>
      </rPr>
      <t>(по всем форматам торговли на территории региона)</t>
    </r>
  </si>
  <si>
    <r>
      <t xml:space="preserve">Крупная бытовая техника </t>
    </r>
    <r>
      <rPr>
        <sz val="14"/>
        <color theme="1"/>
        <rFont val="Times New Roman"/>
        <family val="1"/>
        <charset val="204"/>
      </rPr>
      <t>(холодильники, кухонные плиты, духовые шкавы, стиральные машины и т.д.)</t>
    </r>
  </si>
  <si>
    <r>
      <t xml:space="preserve">Мелкая бытовая техника </t>
    </r>
    <r>
      <rPr>
        <sz val="14"/>
        <color theme="1"/>
        <rFont val="Times New Roman"/>
        <family val="1"/>
        <charset val="204"/>
      </rPr>
      <t>(СВЧ-печи, чайники, мясорубки, фены, утюги и т.д.)</t>
    </r>
  </si>
  <si>
    <r>
      <t xml:space="preserve">Предметы личной гигиены </t>
    </r>
    <r>
      <rPr>
        <sz val="14"/>
        <color theme="1"/>
        <rFont val="Times New Roman"/>
        <family val="1"/>
        <charset val="204"/>
      </rPr>
      <t>(мыло, зубные щетки, зубные пасты, гигиенические прокладки, бумага туалетная и т.д.)</t>
    </r>
  </si>
  <si>
    <r>
      <t xml:space="preserve">Хозяйственные товары, за исключение товаров бытовой химии 
</t>
    </r>
    <r>
      <rPr>
        <sz val="14"/>
        <color theme="1"/>
        <rFont val="Times New Roman"/>
        <family val="1"/>
        <charset val="204"/>
      </rPr>
      <t>(мелкий инструмент, кухонно-хозяйственные принадлежности, посуда, нагревательные приборы и т.д.)</t>
    </r>
  </si>
  <si>
    <r>
      <t xml:space="preserve">Товары бытовой химии  </t>
    </r>
    <r>
      <rPr>
        <sz val="14"/>
        <color theme="1"/>
        <rFont val="Times New Roman"/>
        <family val="1"/>
        <charset val="204"/>
      </rPr>
      <t>(стиральный порошок, чистящие и моющие средства и т.д.)</t>
    </r>
  </si>
  <si>
    <t>Товарные запасы на 22.03.2022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</si>
</sst>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50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4" borderId="1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textRotation="90"/>
    </xf>
    <xf numFmtId="0" fontId="5" fillId="3" borderId="2" xfId="1" applyFont="1" applyFill="1" applyBorder="1" applyAlignment="1">
      <alignment horizontal="center" vertical="center" textRotation="90"/>
    </xf>
    <xf numFmtId="0" fontId="5" fillId="3" borderId="3" xfId="1" applyFont="1" applyFill="1" applyBorder="1" applyAlignment="1">
      <alignment horizontal="center" vertical="center" textRotation="90"/>
    </xf>
    <xf numFmtId="0" fontId="5" fillId="3" borderId="9" xfId="1" applyFont="1" applyFill="1" applyBorder="1" applyAlignment="1">
      <alignment horizontal="center" vertical="center" textRotation="90"/>
    </xf>
    <xf numFmtId="0" fontId="5" fillId="3" borderId="0" xfId="1" applyFont="1" applyFill="1" applyBorder="1" applyAlignment="1">
      <alignment horizontal="center" vertical="center" textRotation="90"/>
    </xf>
    <xf numFmtId="0" fontId="5" fillId="3" borderId="10" xfId="1" applyFont="1" applyFill="1" applyBorder="1" applyAlignment="1">
      <alignment horizontal="center" vertical="center" textRotation="90"/>
    </xf>
    <xf numFmtId="0" fontId="5" fillId="3" borderId="4" xfId="1" applyFont="1" applyFill="1" applyBorder="1" applyAlignment="1">
      <alignment horizontal="center" vertical="center" textRotation="90"/>
    </xf>
    <xf numFmtId="0" fontId="5" fillId="3" borderId="5" xfId="1" applyFont="1" applyFill="1" applyBorder="1" applyAlignment="1">
      <alignment horizontal="center" vertical="center" textRotation="90"/>
    </xf>
    <xf numFmtId="0" fontId="5" fillId="3" borderId="6" xfId="1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" fontId="13" fillId="2" borderId="12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3"/>
  <sheetViews>
    <sheetView tabSelected="1" view="pageBreakPreview" zoomScale="60" zoomScaleNormal="60" workbookViewId="0">
      <selection activeCell="C6" sqref="C6:M9"/>
    </sheetView>
  </sheetViews>
  <sheetFormatPr defaultRowHeight="15" x14ac:dyDescent="0.25"/>
  <cols>
    <col min="1" max="1" width="9.140625" customWidth="1"/>
    <col min="13" max="13" width="61" customWidth="1"/>
    <col min="14" max="14" width="56.42578125" customWidth="1"/>
  </cols>
  <sheetData>
    <row r="2" spans="2:14" ht="26.25" x14ac:dyDescent="0.25">
      <c r="B2" s="52" t="s">
        <v>114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ht="8.25" customHeight="1" thickBot="1" x14ac:dyDescent="0.3"/>
    <row r="4" spans="2:14" ht="15" customHeight="1" x14ac:dyDescent="0.25">
      <c r="B4" s="14" t="s">
        <v>103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14" ht="15.75" customHeight="1" thickBot="1" x14ac:dyDescent="0.3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2:14" ht="72" customHeight="1" thickBot="1" x14ac:dyDescent="0.3">
      <c r="B6" s="18" t="s">
        <v>0</v>
      </c>
      <c r="C6" s="19" t="s">
        <v>1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1" t="s">
        <v>108</v>
      </c>
    </row>
    <row r="7" spans="2:14" ht="15" customHeight="1" x14ac:dyDescent="0.25">
      <c r="B7" s="22"/>
      <c r="C7" s="23"/>
      <c r="D7" s="24"/>
      <c r="E7" s="24"/>
      <c r="F7" s="24"/>
      <c r="G7" s="24"/>
      <c r="H7" s="24"/>
      <c r="I7" s="24"/>
      <c r="J7" s="24"/>
      <c r="K7" s="24"/>
      <c r="L7" s="24"/>
      <c r="M7" s="25"/>
      <c r="N7" s="26" t="s">
        <v>97</v>
      </c>
    </row>
    <row r="8" spans="2:14" ht="15" customHeight="1" x14ac:dyDescent="0.25">
      <c r="B8" s="22"/>
      <c r="C8" s="23"/>
      <c r="D8" s="24"/>
      <c r="E8" s="24"/>
      <c r="F8" s="24"/>
      <c r="G8" s="24"/>
      <c r="H8" s="24"/>
      <c r="I8" s="24"/>
      <c r="J8" s="24"/>
      <c r="K8" s="24"/>
      <c r="L8" s="24"/>
      <c r="M8" s="25"/>
      <c r="N8" s="26"/>
    </row>
    <row r="9" spans="2:14" ht="60.75" customHeight="1" thickBot="1" x14ac:dyDescent="0.3">
      <c r="B9" s="22"/>
      <c r="C9" s="23"/>
      <c r="D9" s="24"/>
      <c r="E9" s="24"/>
      <c r="F9" s="24"/>
      <c r="G9" s="24"/>
      <c r="H9" s="24"/>
      <c r="I9" s="24"/>
      <c r="J9" s="24"/>
      <c r="K9" s="24"/>
      <c r="L9" s="24"/>
      <c r="M9" s="25"/>
      <c r="N9" s="27"/>
    </row>
    <row r="10" spans="2:14" ht="22.5" customHeight="1" thickBot="1" x14ac:dyDescent="0.3">
      <c r="B10" s="28">
        <v>1</v>
      </c>
      <c r="C10" s="29">
        <v>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8">
        <v>3</v>
      </c>
    </row>
    <row r="11" spans="2:14" ht="39.75" customHeight="1" x14ac:dyDescent="0.25"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33" t="s">
        <v>104</v>
      </c>
    </row>
    <row r="12" spans="2:14" ht="39.950000000000003" customHeight="1" x14ac:dyDescent="0.25">
      <c r="B12" s="33">
        <v>1</v>
      </c>
      <c r="C12" s="34" t="s">
        <v>99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>
        <f>81+(120*0.2+18*0.2)</f>
        <v>108.6</v>
      </c>
    </row>
    <row r="13" spans="2:14" ht="39.950000000000003" customHeight="1" x14ac:dyDescent="0.25">
      <c r="B13" s="36">
        <v>2</v>
      </c>
      <c r="C13" s="34" t="s">
        <v>94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7">
        <f>99*0+(81*0.2+11*0.2)+60</f>
        <v>78.400000000000006</v>
      </c>
    </row>
    <row r="14" spans="2:14" ht="39.950000000000003" customHeight="1" x14ac:dyDescent="0.25">
      <c r="B14" s="36">
        <v>3</v>
      </c>
      <c r="C14" s="38" t="s">
        <v>89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>
        <f>2</f>
        <v>2</v>
      </c>
    </row>
    <row r="15" spans="2:14" ht="39.950000000000003" customHeight="1" x14ac:dyDescent="0.25">
      <c r="B15" s="36">
        <v>4</v>
      </c>
      <c r="C15" s="38" t="s">
        <v>90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5">
        <f>20+(120*0.2+25*0.2)</f>
        <v>49</v>
      </c>
    </row>
    <row r="16" spans="2:14" ht="39.950000000000003" customHeight="1" x14ac:dyDescent="0.25">
      <c r="B16" s="36">
        <v>5</v>
      </c>
      <c r="C16" s="38" t="s">
        <v>91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5">
        <f>7+(7*0.2+4*0.2)</f>
        <v>9.1999999999999993</v>
      </c>
    </row>
    <row r="17" spans="2:14" ht="39.950000000000003" customHeight="1" x14ac:dyDescent="0.25">
      <c r="B17" s="36">
        <v>6</v>
      </c>
      <c r="C17" s="38" t="s">
        <v>92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5">
        <f>117+(34*0.2+20*0.2)+26</f>
        <v>153.80000000000001</v>
      </c>
    </row>
    <row r="18" spans="2:14" ht="39.950000000000003" customHeight="1" x14ac:dyDescent="0.25">
      <c r="B18" s="36">
        <v>7</v>
      </c>
      <c r="C18" s="40" t="s">
        <v>98</v>
      </c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35">
        <f>50+(112*0.2+18*0.2)</f>
        <v>76</v>
      </c>
    </row>
    <row r="19" spans="2:14" ht="39.950000000000003" customHeight="1" x14ac:dyDescent="0.25">
      <c r="B19" s="36">
        <v>8</v>
      </c>
      <c r="C19" s="40" t="s">
        <v>93</v>
      </c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35">
        <f>150+(580*0.2+35*0.2)</f>
        <v>273</v>
      </c>
    </row>
    <row r="20" spans="2:14" ht="39.950000000000003" customHeight="1" x14ac:dyDescent="0.25">
      <c r="B20" s="36">
        <v>9</v>
      </c>
      <c r="C20" s="40" t="s">
        <v>2</v>
      </c>
      <c r="D20" s="41"/>
      <c r="E20" s="41"/>
      <c r="F20" s="41"/>
      <c r="G20" s="41"/>
      <c r="H20" s="41"/>
      <c r="I20" s="41"/>
      <c r="J20" s="41"/>
      <c r="K20" s="41"/>
      <c r="L20" s="41"/>
      <c r="M20" s="42"/>
      <c r="N20" s="37">
        <f>16+(22*0.2+7*0.2)</f>
        <v>21.8</v>
      </c>
    </row>
    <row r="21" spans="2:14" ht="39.950000000000003" customHeight="1" x14ac:dyDescent="0.25">
      <c r="B21" s="36">
        <v>10</v>
      </c>
      <c r="C21" s="40" t="s">
        <v>100</v>
      </c>
      <c r="D21" s="41"/>
      <c r="E21" s="41"/>
      <c r="F21" s="41"/>
      <c r="G21" s="41"/>
      <c r="H21" s="41"/>
      <c r="I21" s="41"/>
      <c r="J21" s="41"/>
      <c r="K21" s="41"/>
      <c r="L21" s="41"/>
      <c r="M21" s="42"/>
      <c r="N21" s="35">
        <f>46+12*0.2</f>
        <v>48.4</v>
      </c>
    </row>
    <row r="22" spans="2:14" ht="39.950000000000003" customHeight="1" x14ac:dyDescent="0.25">
      <c r="B22" s="36">
        <v>11</v>
      </c>
      <c r="C22" s="40" t="s">
        <v>95</v>
      </c>
      <c r="D22" s="41"/>
      <c r="E22" s="41"/>
      <c r="F22" s="41"/>
      <c r="G22" s="41"/>
      <c r="H22" s="41"/>
      <c r="I22" s="41"/>
      <c r="J22" s="41"/>
      <c r="K22" s="41"/>
      <c r="L22" s="41"/>
      <c r="M22" s="42"/>
      <c r="N22" s="35">
        <f>348+(96*0.2+28*0.2)</f>
        <v>372.8</v>
      </c>
    </row>
    <row r="23" spans="2:14" ht="39.950000000000003" customHeight="1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36" t="s">
        <v>105</v>
      </c>
    </row>
    <row r="24" spans="2:14" ht="39.950000000000003" customHeight="1" x14ac:dyDescent="0.25">
      <c r="B24" s="36">
        <v>1</v>
      </c>
      <c r="C24" s="38" t="s">
        <v>109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6">
        <v>110</v>
      </c>
    </row>
    <row r="25" spans="2:14" ht="39.950000000000003" customHeight="1" x14ac:dyDescent="0.25">
      <c r="B25" s="36">
        <v>2</v>
      </c>
      <c r="C25" s="38" t="s">
        <v>110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6">
        <v>110</v>
      </c>
    </row>
    <row r="26" spans="2:14" ht="39.950000000000003" customHeight="1" x14ac:dyDescent="0.25">
      <c r="B26" s="36">
        <v>3</v>
      </c>
      <c r="C26" s="38" t="s">
        <v>96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6" t="s">
        <v>102</v>
      </c>
    </row>
    <row r="27" spans="2:14" ht="39.950000000000003" customHeight="1" x14ac:dyDescent="0.25">
      <c r="B27" s="36">
        <v>4</v>
      </c>
      <c r="C27" s="47" t="s">
        <v>111</v>
      </c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35">
        <f>120+(120*0.5+10*0.2)</f>
        <v>182</v>
      </c>
    </row>
    <row r="28" spans="2:14" ht="54.75" customHeight="1" x14ac:dyDescent="0.25">
      <c r="B28" s="36">
        <v>5</v>
      </c>
      <c r="C28" s="50" t="s">
        <v>112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46">
        <v>100</v>
      </c>
    </row>
    <row r="29" spans="2:14" ht="61.5" customHeight="1" x14ac:dyDescent="0.25">
      <c r="B29" s="36">
        <v>6</v>
      </c>
      <c r="C29" s="50" t="s">
        <v>113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5">
        <f>210+(119*0.5+26*0.2)</f>
        <v>274.7</v>
      </c>
    </row>
    <row r="30" spans="2:14" ht="39.950000000000003" customHeight="1" x14ac:dyDescent="0.25">
      <c r="B30" s="51"/>
      <c r="C30" s="54" t="s">
        <v>107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1"/>
    </row>
    <row r="31" spans="2:14" ht="39.950000000000003" customHeight="1" x14ac:dyDescent="0.25">
      <c r="B31" s="51"/>
      <c r="C31" s="55" t="s">
        <v>106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1"/>
    </row>
    <row r="32" spans="2:14" ht="39.950000000000003" customHeight="1" x14ac:dyDescent="0.25"/>
    <row r="33" ht="39.950000000000003" customHeight="1" x14ac:dyDescent="0.25"/>
  </sheetData>
  <mergeCells count="27">
    <mergeCell ref="N7:N9"/>
    <mergeCell ref="B4:N5"/>
    <mergeCell ref="B2:N2"/>
    <mergeCell ref="B6:B9"/>
    <mergeCell ref="C6:M9"/>
    <mergeCell ref="C28:M28"/>
    <mergeCell ref="C29:M29"/>
    <mergeCell ref="C27:M27"/>
    <mergeCell ref="C24:M24"/>
    <mergeCell ref="C26:M26"/>
    <mergeCell ref="C21:M21"/>
    <mergeCell ref="C22:M22"/>
    <mergeCell ref="C25:M25"/>
    <mergeCell ref="C30:M30"/>
    <mergeCell ref="C31:M31"/>
    <mergeCell ref="B23:M23"/>
    <mergeCell ref="C20:M20"/>
    <mergeCell ref="C12:M12"/>
    <mergeCell ref="C13:M13"/>
    <mergeCell ref="C14:M14"/>
    <mergeCell ref="C15:M15"/>
    <mergeCell ref="C16:M16"/>
    <mergeCell ref="C17:M17"/>
    <mergeCell ref="B11:M11"/>
    <mergeCell ref="C10:M10"/>
    <mergeCell ref="C19:M19"/>
    <mergeCell ref="C18:M18"/>
  </mergeCells>
  <pageMargins left="0.7" right="0.7" top="0.75" bottom="0.75" header="0.3" footer="0.3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7"/>
  <sheetViews>
    <sheetView view="pageBreakPreview" topLeftCell="A55" zoomScaleNormal="100" zoomScaleSheetLayoutView="100" workbookViewId="0">
      <selection activeCell="F83" sqref="F83"/>
    </sheetView>
  </sheetViews>
  <sheetFormatPr defaultRowHeight="15" x14ac:dyDescent="0.25"/>
  <cols>
    <col min="5" max="5" width="9.140625" customWidth="1"/>
    <col min="6" max="6" width="74.28515625" customWidth="1"/>
  </cols>
  <sheetData>
    <row r="1" spans="2:6" ht="15.75" thickBot="1" x14ac:dyDescent="0.3"/>
    <row r="2" spans="2:6" ht="33.75" customHeight="1" thickBot="1" x14ac:dyDescent="0.3">
      <c r="B2" s="5" t="s">
        <v>88</v>
      </c>
      <c r="C2" s="6"/>
      <c r="D2" s="7"/>
      <c r="F2" s="1" t="s">
        <v>101</v>
      </c>
    </row>
    <row r="3" spans="2:6" ht="15" customHeight="1" x14ac:dyDescent="0.25">
      <c r="B3" s="8"/>
      <c r="C3" s="9"/>
      <c r="D3" s="10"/>
      <c r="F3" s="2" t="s">
        <v>3</v>
      </c>
    </row>
    <row r="4" spans="2:6" ht="15.75" customHeight="1" x14ac:dyDescent="0.25">
      <c r="B4" s="8"/>
      <c r="C4" s="9"/>
      <c r="D4" s="10"/>
      <c r="F4" s="3" t="s">
        <v>4</v>
      </c>
    </row>
    <row r="5" spans="2:6" ht="15" customHeight="1" x14ac:dyDescent="0.25">
      <c r="B5" s="8"/>
      <c r="C5" s="9"/>
      <c r="D5" s="10"/>
      <c r="F5" s="3" t="s">
        <v>5</v>
      </c>
    </row>
    <row r="6" spans="2:6" ht="15" customHeight="1" x14ac:dyDescent="0.25">
      <c r="B6" s="8"/>
      <c r="C6" s="9"/>
      <c r="D6" s="10"/>
      <c r="F6" s="3" t="s">
        <v>6</v>
      </c>
    </row>
    <row r="7" spans="2:6" ht="15.75" customHeight="1" x14ac:dyDescent="0.25">
      <c r="B7" s="8"/>
      <c r="C7" s="9"/>
      <c r="D7" s="10"/>
      <c r="F7" s="3" t="s">
        <v>7</v>
      </c>
    </row>
    <row r="8" spans="2:6" ht="15" customHeight="1" x14ac:dyDescent="0.25">
      <c r="B8" s="8"/>
      <c r="C8" s="9"/>
      <c r="D8" s="10"/>
      <c r="F8" s="3" t="s">
        <v>8</v>
      </c>
    </row>
    <row r="9" spans="2:6" ht="15" customHeight="1" x14ac:dyDescent="0.25">
      <c r="B9" s="8"/>
      <c r="C9" s="9"/>
      <c r="D9" s="10"/>
      <c r="F9" s="3" t="s">
        <v>9</v>
      </c>
    </row>
    <row r="10" spans="2:6" ht="15.75" customHeight="1" x14ac:dyDescent="0.25">
      <c r="B10" s="8"/>
      <c r="C10" s="9"/>
      <c r="D10" s="10"/>
      <c r="F10" s="3" t="s">
        <v>10</v>
      </c>
    </row>
    <row r="11" spans="2:6" x14ac:dyDescent="0.25">
      <c r="B11" s="8"/>
      <c r="C11" s="9"/>
      <c r="D11" s="10"/>
      <c r="F11" s="3" t="s">
        <v>11</v>
      </c>
    </row>
    <row r="12" spans="2:6" x14ac:dyDescent="0.25">
      <c r="B12" s="8"/>
      <c r="C12" s="9"/>
      <c r="D12" s="10"/>
      <c r="F12" s="3" t="s">
        <v>12</v>
      </c>
    </row>
    <row r="13" spans="2:6" x14ac:dyDescent="0.25">
      <c r="B13" s="8"/>
      <c r="C13" s="9"/>
      <c r="D13" s="10"/>
      <c r="F13" s="3" t="s">
        <v>13</v>
      </c>
    </row>
    <row r="14" spans="2:6" x14ac:dyDescent="0.25">
      <c r="B14" s="8"/>
      <c r="C14" s="9"/>
      <c r="D14" s="10"/>
      <c r="F14" s="3" t="s">
        <v>14</v>
      </c>
    </row>
    <row r="15" spans="2:6" x14ac:dyDescent="0.25">
      <c r="B15" s="8"/>
      <c r="C15" s="9"/>
      <c r="D15" s="10"/>
      <c r="F15" s="3" t="s">
        <v>15</v>
      </c>
    </row>
    <row r="16" spans="2:6" x14ac:dyDescent="0.25">
      <c r="B16" s="8"/>
      <c r="C16" s="9"/>
      <c r="D16" s="10"/>
      <c r="F16" s="3" t="s">
        <v>16</v>
      </c>
    </row>
    <row r="17" spans="2:6" x14ac:dyDescent="0.25">
      <c r="B17" s="8"/>
      <c r="C17" s="9"/>
      <c r="D17" s="10"/>
      <c r="F17" s="3" t="s">
        <v>17</v>
      </c>
    </row>
    <row r="18" spans="2:6" x14ac:dyDescent="0.25">
      <c r="B18" s="8"/>
      <c r="C18" s="9"/>
      <c r="D18" s="10"/>
      <c r="F18" s="3" t="s">
        <v>18</v>
      </c>
    </row>
    <row r="19" spans="2:6" x14ac:dyDescent="0.25">
      <c r="B19" s="8"/>
      <c r="C19" s="9"/>
      <c r="D19" s="10"/>
      <c r="F19" s="3" t="s">
        <v>19</v>
      </c>
    </row>
    <row r="20" spans="2:6" x14ac:dyDescent="0.25">
      <c r="B20" s="8"/>
      <c r="C20" s="9"/>
      <c r="D20" s="10"/>
      <c r="F20" s="3" t="s">
        <v>20</v>
      </c>
    </row>
    <row r="21" spans="2:6" x14ac:dyDescent="0.25">
      <c r="B21" s="8"/>
      <c r="C21" s="9"/>
      <c r="D21" s="10"/>
      <c r="F21" s="3" t="s">
        <v>21</v>
      </c>
    </row>
    <row r="22" spans="2:6" x14ac:dyDescent="0.25">
      <c r="B22" s="8"/>
      <c r="C22" s="9"/>
      <c r="D22" s="10"/>
      <c r="F22" s="3" t="s">
        <v>22</v>
      </c>
    </row>
    <row r="23" spans="2:6" x14ac:dyDescent="0.25">
      <c r="B23" s="8"/>
      <c r="C23" s="9"/>
      <c r="D23" s="10"/>
      <c r="F23" s="3" t="s">
        <v>23</v>
      </c>
    </row>
    <row r="24" spans="2:6" x14ac:dyDescent="0.25">
      <c r="B24" s="8"/>
      <c r="C24" s="9"/>
      <c r="D24" s="10"/>
      <c r="F24" s="3" t="s">
        <v>24</v>
      </c>
    </row>
    <row r="25" spans="2:6" x14ac:dyDescent="0.25">
      <c r="B25" s="8"/>
      <c r="C25" s="9"/>
      <c r="D25" s="10"/>
      <c r="F25" s="3" t="s">
        <v>25</v>
      </c>
    </row>
    <row r="26" spans="2:6" x14ac:dyDescent="0.25">
      <c r="B26" s="8"/>
      <c r="C26" s="9"/>
      <c r="D26" s="10"/>
      <c r="F26" s="3" t="s">
        <v>26</v>
      </c>
    </row>
    <row r="27" spans="2:6" x14ac:dyDescent="0.25">
      <c r="B27" s="8"/>
      <c r="C27" s="9"/>
      <c r="D27" s="10"/>
      <c r="F27" s="3" t="s">
        <v>27</v>
      </c>
    </row>
    <row r="28" spans="2:6" x14ac:dyDescent="0.25">
      <c r="B28" s="8"/>
      <c r="C28" s="9"/>
      <c r="D28" s="10"/>
      <c r="F28" s="3" t="s">
        <v>28</v>
      </c>
    </row>
    <row r="29" spans="2:6" x14ac:dyDescent="0.25">
      <c r="B29" s="8"/>
      <c r="C29" s="9"/>
      <c r="D29" s="10"/>
      <c r="F29" s="3" t="s">
        <v>29</v>
      </c>
    </row>
    <row r="30" spans="2:6" x14ac:dyDescent="0.25">
      <c r="B30" s="8"/>
      <c r="C30" s="9"/>
      <c r="D30" s="10"/>
      <c r="F30" s="3" t="s">
        <v>30</v>
      </c>
    </row>
    <row r="31" spans="2:6" x14ac:dyDescent="0.25">
      <c r="B31" s="8"/>
      <c r="C31" s="9"/>
      <c r="D31" s="10"/>
      <c r="F31" s="3" t="s">
        <v>31</v>
      </c>
    </row>
    <row r="32" spans="2:6" x14ac:dyDescent="0.25">
      <c r="B32" s="8"/>
      <c r="C32" s="9"/>
      <c r="D32" s="10"/>
      <c r="F32" s="3" t="s">
        <v>32</v>
      </c>
    </row>
    <row r="33" spans="2:6" x14ac:dyDescent="0.25">
      <c r="B33" s="8"/>
      <c r="C33" s="9"/>
      <c r="D33" s="10"/>
      <c r="F33" s="3" t="s">
        <v>33</v>
      </c>
    </row>
    <row r="34" spans="2:6" x14ac:dyDescent="0.25">
      <c r="B34" s="8"/>
      <c r="C34" s="9"/>
      <c r="D34" s="10"/>
      <c r="F34" s="3" t="s">
        <v>34</v>
      </c>
    </row>
    <row r="35" spans="2:6" x14ac:dyDescent="0.25">
      <c r="B35" s="8"/>
      <c r="C35" s="9"/>
      <c r="D35" s="10"/>
      <c r="F35" s="3" t="s">
        <v>35</v>
      </c>
    </row>
    <row r="36" spans="2:6" x14ac:dyDescent="0.25">
      <c r="B36" s="8"/>
      <c r="C36" s="9"/>
      <c r="D36" s="10"/>
      <c r="F36" s="3" t="s">
        <v>36</v>
      </c>
    </row>
    <row r="37" spans="2:6" x14ac:dyDescent="0.25">
      <c r="B37" s="8"/>
      <c r="C37" s="9"/>
      <c r="D37" s="10"/>
      <c r="F37" s="3" t="s">
        <v>37</v>
      </c>
    </row>
    <row r="38" spans="2:6" x14ac:dyDescent="0.25">
      <c r="B38" s="8"/>
      <c r="C38" s="9"/>
      <c r="D38" s="10"/>
      <c r="F38" s="3" t="s">
        <v>38</v>
      </c>
    </row>
    <row r="39" spans="2:6" x14ac:dyDescent="0.25">
      <c r="B39" s="8"/>
      <c r="C39" s="9"/>
      <c r="D39" s="10"/>
      <c r="F39" s="3" t="s">
        <v>39</v>
      </c>
    </row>
    <row r="40" spans="2:6" x14ac:dyDescent="0.25">
      <c r="B40" s="8"/>
      <c r="C40" s="9"/>
      <c r="D40" s="10"/>
      <c r="F40" s="3" t="s">
        <v>40</v>
      </c>
    </row>
    <row r="41" spans="2:6" x14ac:dyDescent="0.25">
      <c r="B41" s="8"/>
      <c r="C41" s="9"/>
      <c r="D41" s="10"/>
      <c r="F41" s="3" t="s">
        <v>41</v>
      </c>
    </row>
    <row r="42" spans="2:6" x14ac:dyDescent="0.25">
      <c r="B42" s="8"/>
      <c r="C42" s="9"/>
      <c r="D42" s="10"/>
      <c r="F42" s="3" t="s">
        <v>42</v>
      </c>
    </row>
    <row r="43" spans="2:6" x14ac:dyDescent="0.25">
      <c r="B43" s="8"/>
      <c r="C43" s="9"/>
      <c r="D43" s="10"/>
      <c r="F43" s="3" t="s">
        <v>43</v>
      </c>
    </row>
    <row r="44" spans="2:6" x14ac:dyDescent="0.25">
      <c r="B44" s="8"/>
      <c r="C44" s="9"/>
      <c r="D44" s="10"/>
      <c r="F44" s="3" t="s">
        <v>44</v>
      </c>
    </row>
    <row r="45" spans="2:6" x14ac:dyDescent="0.25">
      <c r="B45" s="8"/>
      <c r="C45" s="9"/>
      <c r="D45" s="10"/>
      <c r="F45" s="3" t="s">
        <v>45</v>
      </c>
    </row>
    <row r="46" spans="2:6" x14ac:dyDescent="0.25">
      <c r="B46" s="8"/>
      <c r="C46" s="9"/>
      <c r="D46" s="10"/>
      <c r="F46" s="3" t="s">
        <v>46</v>
      </c>
    </row>
    <row r="47" spans="2:6" x14ac:dyDescent="0.25">
      <c r="B47" s="8"/>
      <c r="C47" s="9"/>
      <c r="D47" s="10"/>
      <c r="F47" s="3" t="s">
        <v>47</v>
      </c>
    </row>
    <row r="48" spans="2:6" x14ac:dyDescent="0.25">
      <c r="B48" s="8"/>
      <c r="C48" s="9"/>
      <c r="D48" s="10"/>
      <c r="F48" s="3" t="s">
        <v>48</v>
      </c>
    </row>
    <row r="49" spans="2:6" x14ac:dyDescent="0.25">
      <c r="B49" s="8"/>
      <c r="C49" s="9"/>
      <c r="D49" s="10"/>
      <c r="F49" s="3" t="s">
        <v>49</v>
      </c>
    </row>
    <row r="50" spans="2:6" x14ac:dyDescent="0.25">
      <c r="B50" s="8"/>
      <c r="C50" s="9"/>
      <c r="D50" s="10"/>
      <c r="F50" s="3" t="s">
        <v>50</v>
      </c>
    </row>
    <row r="51" spans="2:6" x14ac:dyDescent="0.25">
      <c r="B51" s="8"/>
      <c r="C51" s="9"/>
      <c r="D51" s="10"/>
      <c r="F51" s="3" t="s">
        <v>51</v>
      </c>
    </row>
    <row r="52" spans="2:6" x14ac:dyDescent="0.25">
      <c r="B52" s="8"/>
      <c r="C52" s="9"/>
      <c r="D52" s="10"/>
      <c r="F52" s="3" t="s">
        <v>52</v>
      </c>
    </row>
    <row r="53" spans="2:6" x14ac:dyDescent="0.25">
      <c r="B53" s="8"/>
      <c r="C53" s="9"/>
      <c r="D53" s="10"/>
      <c r="F53" s="3" t="s">
        <v>53</v>
      </c>
    </row>
    <row r="54" spans="2:6" x14ac:dyDescent="0.25">
      <c r="B54" s="8"/>
      <c r="C54" s="9"/>
      <c r="D54" s="10"/>
      <c r="F54" s="3" t="s">
        <v>54</v>
      </c>
    </row>
    <row r="55" spans="2:6" x14ac:dyDescent="0.25">
      <c r="B55" s="8"/>
      <c r="C55" s="9"/>
      <c r="D55" s="10"/>
      <c r="F55" s="3" t="s">
        <v>55</v>
      </c>
    </row>
    <row r="56" spans="2:6" x14ac:dyDescent="0.25">
      <c r="B56" s="8"/>
      <c r="C56" s="9"/>
      <c r="D56" s="10"/>
      <c r="F56" s="3" t="s">
        <v>56</v>
      </c>
    </row>
    <row r="57" spans="2:6" x14ac:dyDescent="0.25">
      <c r="B57" s="8"/>
      <c r="C57" s="9"/>
      <c r="D57" s="10"/>
      <c r="F57" s="3" t="s">
        <v>57</v>
      </c>
    </row>
    <row r="58" spans="2:6" x14ac:dyDescent="0.25">
      <c r="B58" s="8"/>
      <c r="C58" s="9"/>
      <c r="D58" s="10"/>
      <c r="F58" s="3" t="s">
        <v>58</v>
      </c>
    </row>
    <row r="59" spans="2:6" x14ac:dyDescent="0.25">
      <c r="B59" s="8"/>
      <c r="C59" s="9"/>
      <c r="D59" s="10"/>
      <c r="F59" s="3" t="s">
        <v>59</v>
      </c>
    </row>
    <row r="60" spans="2:6" x14ac:dyDescent="0.25">
      <c r="B60" s="8"/>
      <c r="C60" s="9"/>
      <c r="D60" s="10"/>
      <c r="F60" s="3" t="s">
        <v>60</v>
      </c>
    </row>
    <row r="61" spans="2:6" x14ac:dyDescent="0.25">
      <c r="B61" s="8"/>
      <c r="C61" s="9"/>
      <c r="D61" s="10"/>
      <c r="F61" s="3" t="s">
        <v>61</v>
      </c>
    </row>
    <row r="62" spans="2:6" x14ac:dyDescent="0.25">
      <c r="B62" s="8"/>
      <c r="C62" s="9"/>
      <c r="D62" s="10"/>
      <c r="F62" s="3" t="s">
        <v>62</v>
      </c>
    </row>
    <row r="63" spans="2:6" x14ac:dyDescent="0.25">
      <c r="B63" s="8"/>
      <c r="C63" s="9"/>
      <c r="D63" s="10"/>
      <c r="F63" s="3" t="s">
        <v>63</v>
      </c>
    </row>
    <row r="64" spans="2:6" x14ac:dyDescent="0.25">
      <c r="B64" s="8"/>
      <c r="C64" s="9"/>
      <c r="D64" s="10"/>
      <c r="F64" s="3" t="s">
        <v>64</v>
      </c>
    </row>
    <row r="65" spans="2:6" x14ac:dyDescent="0.25">
      <c r="B65" s="8"/>
      <c r="C65" s="9"/>
      <c r="D65" s="10"/>
      <c r="F65" s="3" t="s">
        <v>65</v>
      </c>
    </row>
    <row r="66" spans="2:6" x14ac:dyDescent="0.25">
      <c r="B66" s="8"/>
      <c r="C66" s="9"/>
      <c r="D66" s="10"/>
      <c r="F66" s="3" t="s">
        <v>66</v>
      </c>
    </row>
    <row r="67" spans="2:6" x14ac:dyDescent="0.25">
      <c r="B67" s="8"/>
      <c r="C67" s="9"/>
      <c r="D67" s="10"/>
      <c r="F67" s="3" t="s">
        <v>67</v>
      </c>
    </row>
    <row r="68" spans="2:6" x14ac:dyDescent="0.25">
      <c r="B68" s="8"/>
      <c r="C68" s="9"/>
      <c r="D68" s="10"/>
      <c r="F68" s="3" t="s">
        <v>68</v>
      </c>
    </row>
    <row r="69" spans="2:6" x14ac:dyDescent="0.25">
      <c r="B69" s="8"/>
      <c r="C69" s="9"/>
      <c r="D69" s="10"/>
      <c r="F69" s="3" t="s">
        <v>69</v>
      </c>
    </row>
    <row r="70" spans="2:6" x14ac:dyDescent="0.25">
      <c r="B70" s="8"/>
      <c r="C70" s="9"/>
      <c r="D70" s="10"/>
      <c r="F70" s="3" t="s">
        <v>70</v>
      </c>
    </row>
    <row r="71" spans="2:6" x14ac:dyDescent="0.25">
      <c r="B71" s="8"/>
      <c r="C71" s="9"/>
      <c r="D71" s="10"/>
      <c r="F71" s="3" t="s">
        <v>71</v>
      </c>
    </row>
    <row r="72" spans="2:6" x14ac:dyDescent="0.25">
      <c r="B72" s="8"/>
      <c r="C72" s="9"/>
      <c r="D72" s="10"/>
      <c r="F72" s="3" t="s">
        <v>72</v>
      </c>
    </row>
    <row r="73" spans="2:6" x14ac:dyDescent="0.25">
      <c r="B73" s="8"/>
      <c r="C73" s="9"/>
      <c r="D73" s="10"/>
      <c r="F73" s="3" t="s">
        <v>73</v>
      </c>
    </row>
    <row r="74" spans="2:6" x14ac:dyDescent="0.25">
      <c r="B74" s="8"/>
      <c r="C74" s="9"/>
      <c r="D74" s="10"/>
      <c r="F74" s="3" t="s">
        <v>74</v>
      </c>
    </row>
    <row r="75" spans="2:6" x14ac:dyDescent="0.25">
      <c r="B75" s="8"/>
      <c r="C75" s="9"/>
      <c r="D75" s="10"/>
      <c r="F75" s="3" t="s">
        <v>75</v>
      </c>
    </row>
    <row r="76" spans="2:6" x14ac:dyDescent="0.25">
      <c r="B76" s="8"/>
      <c r="C76" s="9"/>
      <c r="D76" s="10"/>
      <c r="F76" s="3" t="s">
        <v>76</v>
      </c>
    </row>
    <row r="77" spans="2:6" x14ac:dyDescent="0.25">
      <c r="B77" s="8"/>
      <c r="C77" s="9"/>
      <c r="D77" s="10"/>
      <c r="F77" s="3" t="s">
        <v>77</v>
      </c>
    </row>
    <row r="78" spans="2:6" x14ac:dyDescent="0.25">
      <c r="B78" s="8"/>
      <c r="C78" s="9"/>
      <c r="D78" s="10"/>
      <c r="F78" s="3" t="s">
        <v>78</v>
      </c>
    </row>
    <row r="79" spans="2:6" x14ac:dyDescent="0.25">
      <c r="B79" s="8"/>
      <c r="C79" s="9"/>
      <c r="D79" s="10"/>
      <c r="F79" s="3" t="s">
        <v>79</v>
      </c>
    </row>
    <row r="80" spans="2:6" x14ac:dyDescent="0.25">
      <c r="B80" s="8"/>
      <c r="C80" s="9"/>
      <c r="D80" s="10"/>
      <c r="F80" s="3" t="s">
        <v>80</v>
      </c>
    </row>
    <row r="81" spans="2:6" x14ac:dyDescent="0.25">
      <c r="B81" s="8"/>
      <c r="C81" s="9"/>
      <c r="D81" s="10"/>
      <c r="F81" s="3" t="s">
        <v>81</v>
      </c>
    </row>
    <row r="82" spans="2:6" x14ac:dyDescent="0.25">
      <c r="B82" s="8"/>
      <c r="C82" s="9"/>
      <c r="D82" s="10"/>
      <c r="F82" s="3" t="s">
        <v>82</v>
      </c>
    </row>
    <row r="83" spans="2:6" x14ac:dyDescent="0.25">
      <c r="B83" s="8"/>
      <c r="C83" s="9"/>
      <c r="D83" s="10"/>
      <c r="F83" s="3" t="s">
        <v>83</v>
      </c>
    </row>
    <row r="84" spans="2:6" x14ac:dyDescent="0.25">
      <c r="B84" s="8"/>
      <c r="C84" s="9"/>
      <c r="D84" s="10"/>
      <c r="F84" s="3" t="s">
        <v>84</v>
      </c>
    </row>
    <row r="85" spans="2:6" x14ac:dyDescent="0.25">
      <c r="B85" s="8"/>
      <c r="C85" s="9"/>
      <c r="D85" s="10"/>
      <c r="F85" s="3" t="s">
        <v>85</v>
      </c>
    </row>
    <row r="86" spans="2:6" x14ac:dyDescent="0.25">
      <c r="B86" s="8"/>
      <c r="C86" s="9"/>
      <c r="D86" s="10"/>
      <c r="F86" s="3" t="s">
        <v>86</v>
      </c>
    </row>
    <row r="87" spans="2:6" ht="15.75" thickBot="1" x14ac:dyDescent="0.3">
      <c r="B87" s="11"/>
      <c r="C87" s="12"/>
      <c r="D87" s="13"/>
      <c r="F87" s="4" t="s">
        <v>87</v>
      </c>
    </row>
  </sheetData>
  <mergeCells count="1">
    <mergeCell ref="B2:D87"/>
  </mergeCells>
  <hyperlinks>
    <hyperlink ref="B2:D87" location="Лист1!A1" display="Вернуться на ГЛАВНУЮ СТРАНИЦУ"/>
  </hyperlinks>
  <printOptions horizontalCentered="1"/>
  <pageMargins left="0.78740157480314965" right="0.39370078740157483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Коды субъектов РФ</vt:lpstr>
      <vt:lpstr>'ГЛАВНАЯ СТРАНИЦА'!Область_печати</vt:lpstr>
      <vt:lpstr>'Коды субъектов РФ'!Область_печати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Собарева Анастасия Николаевна</cp:lastModifiedBy>
  <cp:lastPrinted>2022-03-03T06:22:20Z</cp:lastPrinted>
  <dcterms:created xsi:type="dcterms:W3CDTF">2022-02-25T07:56:42Z</dcterms:created>
  <dcterms:modified xsi:type="dcterms:W3CDTF">2022-03-22T06:52:46Z</dcterms:modified>
</cp:coreProperties>
</file>